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25" windowHeight="6540" tabRatio="474" firstSheet="3" activeTab="8"/>
  </bookViews>
  <sheets>
    <sheet name="1月" sheetId="1" r:id="rId1"/>
    <sheet name="2月" sheetId="2" r:id="rId2"/>
    <sheet name="3月" sheetId="3" r:id="rId3"/>
    <sheet name="4月" sheetId="4" r:id="rId4"/>
    <sheet name="5月" sheetId="5" r:id="rId5"/>
    <sheet name="6月 " sheetId="6" r:id="rId6"/>
    <sheet name="7月" sheetId="7" r:id="rId7"/>
    <sheet name="8月" sheetId="8" r:id="rId8"/>
    <sheet name="9月" sheetId="9" r:id="rId9"/>
  </sheets>
  <definedNames/>
  <calcPr fullCalcOnLoad="1"/>
</workbook>
</file>

<file path=xl/sharedStrings.xml><?xml version="1.0" encoding="utf-8"?>
<sst xmlns="http://schemas.openxmlformats.org/spreadsheetml/2006/main" count="902" uniqueCount="406">
  <si>
    <t>兵庫、徳島、ｱﾒﾘｶ産の入荷が見込まれます。各産地とも生育遅れ気味で前年に比べ少ない入荷が予想され、価格は若干高値が見込まれます。</t>
  </si>
  <si>
    <t>エノキは200ｇ包装での出荷が主流になってきました。相対取引も増えており、夏場の取扱い実績が冬需要期時の判断になるとのことです。しめじは生育順調で中・下旬は多いでしょう。又エリンギ等のキノコ生産拡大から全体では前年をやや上回る入荷見込みです。</t>
  </si>
  <si>
    <t>降雨等から播種が遅れていたがその後の天候が良好なため作柄も回復し、太物中心の入荷と思われます。価格も前年並を見込んでいます。</t>
  </si>
  <si>
    <t>鳥取産主力の入荷となります。6月の単価安による出荷調整も終り、順調な入荷が予想されます。価格は前年に比べやや安値が見込まれます。</t>
  </si>
  <si>
    <t>徳島産・京都産の入荷となります。大阪産は7月に入り、早期切り上がりが予想されます。京都産・兵庫産は中旬頃から順調な入荷が見込まれます。価格は前年に比べやや安値推移が予想されます。</t>
  </si>
  <si>
    <t>長崎産主力に下旬より青森産の入荷が見込まれます。長崎産は前年に比べやや早い終了が予想され、青森産も遅れがあることから、前年に比べやや少ない入荷が見込まれます。価格は前年に比べ高値推移が見込まれます。</t>
  </si>
  <si>
    <t>長野産主力、北海道産の入荷が見込まれます。出荷調整も終り天候も良いことから、順調な入荷が見込まれます。価格は前年に比べやや安値推移が見込まれます。</t>
  </si>
  <si>
    <t>長野産主力、北海道産の入荷が見込まれます。昨年より作付面積が増加していることと、適雨もあり順調な入荷が見込まれます。価格は前年に比べやや安値推移が予想されます。</t>
  </si>
  <si>
    <t>上旬、中旬は高知産、下旬は和歌山産の入荷になります。高知産は作柄良いが、早期出荷していおり、又和歌山産の生育遅れ等から前年同様少ない見込み。価格は前年並みが見込まれます。</t>
  </si>
  <si>
    <t>昨年の台風等の影響から、園地によって開花にバラツキがあり、又１～２月は低温乾燥、又３月は低温等による天候不順から、現況では前年よりやや不作の見込み。価格は前年並みの高値で推移する見通しです。</t>
  </si>
  <si>
    <t>大阪産を主力に鹿児島、兵庫、徳島産の入荷が見込まれます。各産地とも生育遅れ気味により、前年並の少ない入荷が見込まれ、価格は前年に比べ若干高値が見込まれます。</t>
  </si>
  <si>
    <t>品　　目</t>
  </si>
  <si>
    <t>入　　　荷　　　数　　　量</t>
  </si>
  <si>
    <t>産　　　　地　　　　概　　　　況</t>
  </si>
  <si>
    <t>市　況　　　単　価</t>
  </si>
  <si>
    <t>主要産地</t>
  </si>
  <si>
    <t>予想量</t>
  </si>
  <si>
    <t>予 想 量</t>
  </si>
  <si>
    <t>入荷実績</t>
  </si>
  <si>
    <t>前年比</t>
  </si>
  <si>
    <t>大　根</t>
  </si>
  <si>
    <t>兵庫</t>
  </si>
  <si>
    <t>洋人参</t>
  </si>
  <si>
    <t>金時人参</t>
  </si>
  <si>
    <r>
      <t>　平成</t>
    </r>
    <r>
      <rPr>
        <sz val="24"/>
        <color indexed="10"/>
        <rFont val="ＡＲ黒丸ＰＯＰ体Ｈ"/>
        <family val="3"/>
      </rPr>
      <t>１７</t>
    </r>
    <r>
      <rPr>
        <sz val="24"/>
        <rFont val="ＡＲ黒丸ＰＯＰ体Ｈ"/>
        <family val="3"/>
      </rPr>
      <t>年</t>
    </r>
    <r>
      <rPr>
        <sz val="24"/>
        <color indexed="10"/>
        <rFont val="ＡＲ黒丸ＰＯＰ体Ｈ"/>
        <family val="3"/>
      </rPr>
      <t>　6</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</si>
  <si>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t>6月</t>
  </si>
  <si>
    <t>前年6月</t>
  </si>
  <si>
    <t>北海道</t>
  </si>
  <si>
    <t>兵庫</t>
  </si>
  <si>
    <t>長崎</t>
  </si>
  <si>
    <t>徳島</t>
  </si>
  <si>
    <t>白菜</t>
  </si>
  <si>
    <t>ほうれん草</t>
  </si>
  <si>
    <t>岐阜</t>
  </si>
  <si>
    <t>鳥取</t>
  </si>
  <si>
    <t>大阪</t>
  </si>
  <si>
    <t>福岡</t>
  </si>
  <si>
    <t>熊本</t>
  </si>
  <si>
    <t>胡瓜</t>
  </si>
  <si>
    <t>宮崎</t>
  </si>
  <si>
    <t>岡山</t>
  </si>
  <si>
    <t>鹿児島</t>
  </si>
  <si>
    <t>枝豆</t>
  </si>
  <si>
    <t>長野</t>
  </si>
  <si>
    <t>高知</t>
  </si>
  <si>
    <t>北海道</t>
  </si>
  <si>
    <t>玉葱</t>
  </si>
  <si>
    <t>香川</t>
  </si>
  <si>
    <t>レタス</t>
  </si>
  <si>
    <t>ブロッコリー</t>
  </si>
  <si>
    <t>生椎茸</t>
  </si>
  <si>
    <t>青葱</t>
  </si>
  <si>
    <t>とまと</t>
  </si>
  <si>
    <t>ピーマン</t>
  </si>
  <si>
    <t>南瓜</t>
  </si>
  <si>
    <t>隠元豆</t>
  </si>
  <si>
    <t>絹さや</t>
  </si>
  <si>
    <t>蚕豆</t>
  </si>
  <si>
    <t>その他菌類</t>
  </si>
  <si>
    <t>愛媛</t>
  </si>
  <si>
    <t>福島</t>
  </si>
  <si>
    <t>和歌山</t>
  </si>
  <si>
    <t>馬鈴薯</t>
  </si>
  <si>
    <t>メークイン</t>
  </si>
  <si>
    <t>洗らっきょう</t>
  </si>
  <si>
    <t>土らっきゅう</t>
  </si>
  <si>
    <t>新生姜</t>
  </si>
  <si>
    <t>茄子</t>
  </si>
  <si>
    <t>キャベツ</t>
  </si>
  <si>
    <t>長崎</t>
  </si>
  <si>
    <t>新潟</t>
  </si>
  <si>
    <t>青森</t>
  </si>
  <si>
    <t>青森、北海道産の入荷となります。　　　　　　　　　　　　　　　　　　　　　　　　　　　　　　　　　　　4月期の冷え込みより生育遅れが予想され、上旬頃まで入荷が少なく中旬頃には回復傾向がみられます。</t>
  </si>
  <si>
    <t>兵庫、長野産の入荷となります。　　　　　　　　　　　　　　　　　　　　　　　　　　　　　　　　　　　　　　作柄は順調で、前年並の入荷が見込まれます。</t>
  </si>
  <si>
    <t>岡山産主力に香川、兵庫産の入荷となります。　　　　　　　　　　　　　　　　　　　　　　　　　　　　　　　　5月の低温で生育遅れが見られるものの、全体的に前年並の入荷・価格が見込まれます。</t>
  </si>
  <si>
    <t>熊本中心に愛媛の入荷となります。　　　　　　　　　　　　　　　　　　　　　　　　　　　　　　　　　　　　　　熊本は小玉中心の出荷、愛媛は中・大玉中心の出荷です。全体入荷やや少なく価格は高値見込みです。</t>
  </si>
  <si>
    <t>愛媛産主力の入荷となります。　　　　　　　　　　　　　　　　　　　　　　　　　　　　　　　　　　　　　　　　　　　　　　促成物の5月の安値により切り上がりが早いことが予想されます。また天候が安定しないことから各地安定的に入荷がなく、山・谷のある出荷になる見通しです。</t>
  </si>
  <si>
    <t>促成物末期、雨よけタイプ中心の入荷となります。　　　　　　　　　　　　　　　　　　　　　　　　　　　　　　　　　　　生育は良好、順調な入荷が見込まれます。価格は安値見込みです。</t>
  </si>
  <si>
    <t>徳島・岐阜産の入荷となります。　　　　　　　　　　　　　　　　　　　　　　　　　　　　　　　　　　　　　　　　　　　　両産地とも5月の生育期に雨が少なかったことから、やや出遅れており上旬は少なく中旬以降に順調な入荷となる見込みです。</t>
  </si>
  <si>
    <t>兵庫産中心の入荷となります。　　　　　　　　　　　　　　　　　　　　　　　　　　　　　　　　　　　　　　　　　　　　　　　　　　　中旬頃より田植えも始まりやや少なくなる見込みです。価格は前年並を見込んでいます。</t>
  </si>
  <si>
    <t>長野産主力に香川産の入荷となります。　　　　　　　　　　　　　　　　　　　　　　　　　　　　　　　　　　　　　　　　　　　　　昨年の天候不順から長野産の生育が遅く、それに加え香川産は中旬頃で終了見込みから前年を下廻る入荷見込みです。価格は前年より高値推移見込みです。</t>
  </si>
  <si>
    <t>兵庫産主力の中旬より北海道産の入荷が見込まれます。大根と同様に作柄も回復し順調な入荷が見込まれます。価格も前年並の推移が予想されます。</t>
  </si>
  <si>
    <t>長野産主力の入荷となります。作柄回復しており順調な入荷が見込まれます。品質は旱魃によりアンコ等の混入が見られることより、前年に比べやや安値が予想されます。</t>
  </si>
  <si>
    <t>徳島産主力、岐阜産・兵庫産の入荷が見込まれます。徳島産は6月下旬に出荷増もあり上旬は少ない入荷が見込まれます。岐阜産は露地物が順調に出廻り、兵庫産は早生の黒枝豆が中旬より増量見込まれます。価格は前年並が予想されます。</t>
  </si>
  <si>
    <t>中国産主力の入荷が見込まれます。6月中旬頃までの高温、旱魃などの影響により作柄悪く出遅れているものの、降雨以降、7月中旬頃から本格的な入荷が見込まれます。価格は前年並の推移が見込まれます。</t>
  </si>
  <si>
    <t>徳島産の入荷となります。　　　　　　　　　　　　　　　　　　　　　　　　　　　　　　　　　　　　　　　　　　　　　　　天候・気温により数量が不安定となりますが、期間を通し順調な入荷が見込まれます。価格は前年並の見込みです。</t>
  </si>
  <si>
    <t>兵庫・鳥取産を主力に新潟産の入荷となります。エリンギなど他のキノコの生産増から前年をやや上廻る入荷見込みです。価格は前年よりも安値で推移する見通しです。</t>
  </si>
  <si>
    <t>上旬頃まで福岡産主力に長野産の入荷となります。　　　　　　　　　　　　　　　　　　　　　　　　　　　　　　　　　　高冷地やや遅れていることから前年に比べ少ないが、荷動き悪いため価格も安値が見込まれます。</t>
  </si>
  <si>
    <t>兵庫産主力の入荷となります。　　　　　　　　　　　　　　　　　　　　　　　　　　　　　　　　　　　　　　　　　　生育やや遅れており若干の小玉傾向となっているため少なめの入荷が見込まれます。</t>
  </si>
  <si>
    <t>岐阜産主力に兵庫、長野産の入荷となります。　　　　　　　　　　　　　　　　　　　　　　　　　　　　　　　　　主力の岐阜産は朝・晩の低温で生育遅れが見られましたが、除々に回復し順調な入荷が見込まれます。</t>
  </si>
  <si>
    <t>鹿児島産主力に岡山、長崎産の入荷となります。　　　　　　　　　　　　　　　　　　　　　　　　　　　　　　上旬頃は生育遅れぎみで前年に比べ少ない入荷見込みで、価格は若干高値が予想されます。</t>
  </si>
  <si>
    <t>新潟・青森産の入荷が見込まれます。　　　　　　　　　　　　　　　　　　　　　　　　　　　　　　　　　　　　　　　　前年に比べ入荷は若干減少ぎみです。価格は若干高値を見込んでいます。</t>
  </si>
  <si>
    <t>徳島産ハウス物の切り上がりが6月中旬頃に予想されます。大阪産については隔日の販売予定で朝・晩の冷え込みが続くことが予想され、成りが悪く全体的に入荷が少ないと思われます。</t>
  </si>
  <si>
    <t>上旬は高知・徳島産、中旬以降は愛媛産主力の入荷となります。　　　　　　　　　　　　　　　　　　　　　　　　　　　　　　　　　高知産は終了期に入ってくるために中旬は入荷少ない見込みです。</t>
  </si>
  <si>
    <t>長芋</t>
  </si>
  <si>
    <t>里芋</t>
  </si>
  <si>
    <t>絹さや</t>
  </si>
  <si>
    <t>その他菌茸</t>
  </si>
  <si>
    <t>長野</t>
  </si>
  <si>
    <t>群馬</t>
  </si>
  <si>
    <t>茨城</t>
  </si>
  <si>
    <t>東京</t>
  </si>
  <si>
    <t>東京</t>
  </si>
  <si>
    <t>大分</t>
  </si>
  <si>
    <t>上旬は福島産中心に中旬以降、岩手産の入荷となります。　　　　　　　　　　　　　　　　　　　　　　　　　福島産も上旬がピークで早期切り上がりが予想されます。価格は前年並を見込んでいます。　　　　　　　　　　　　　　　　　　　　　　　　　　</t>
  </si>
  <si>
    <t>岩手</t>
  </si>
  <si>
    <t>中旬頃まで低温・旱魃などから生育遅れも回復が見込まれ、前年並の入荷が見こまれます。価格は前年よりやや高値推移です。</t>
  </si>
  <si>
    <t>白菜</t>
  </si>
  <si>
    <t>キャベツ</t>
  </si>
  <si>
    <t>ほうれん草</t>
  </si>
  <si>
    <t>白葱</t>
  </si>
  <si>
    <t>なす</t>
  </si>
  <si>
    <t>南瓜</t>
  </si>
  <si>
    <t>ブロッコリー</t>
  </si>
  <si>
    <t>スイトコーン</t>
  </si>
  <si>
    <t>長野</t>
  </si>
  <si>
    <t>群馬</t>
  </si>
  <si>
    <t>香川</t>
  </si>
  <si>
    <t>愛媛</t>
  </si>
  <si>
    <t>石川</t>
  </si>
  <si>
    <t>愛知</t>
  </si>
  <si>
    <t>絹さや</t>
  </si>
  <si>
    <t>愛媛</t>
  </si>
  <si>
    <t>岩手</t>
  </si>
  <si>
    <t>松茸</t>
  </si>
  <si>
    <t>中国</t>
  </si>
  <si>
    <t>北朝鮮</t>
  </si>
  <si>
    <t>京都</t>
  </si>
  <si>
    <t>その他きのこ</t>
  </si>
  <si>
    <t>長野産・群馬産中心の入荷が見込まれます。旱魃により生育が遅れていることから平年に比べ遅い入荷が見込まれます。価格は前年並の推移が予想されます。</t>
  </si>
  <si>
    <t>愛媛産・香川産主力、兵庫産の入荷となります。露地物へ切り替わり、日々増加傾向であるものの旱魃気味であることが予想され、やや減少が心配されます。価格は前年並の推移が見込まれます。</t>
  </si>
  <si>
    <t>鹿児島産主力、岡山産・石川産の入荷が見込まれます。作柄よく大玉中心の順調な入荷が見込まれます。価格は前年に比べ安値推移が見込まれます。</t>
  </si>
  <si>
    <t>愛媛産主力、北海道の入荷となります。作柄は良好で順調な入荷が見込まれます。価格は前年並の推移が予想されます。</t>
  </si>
  <si>
    <t>長野産主力、兵庫産、各地の入荷が見込まれます。各きのこ順調な入荷が見込まれます。価格は前年並の推移が見込まれます。</t>
  </si>
  <si>
    <t>愛知産主力、徳島産は上・中旬頃まで入荷が見込まれ、中旬以降に長野産の入荷が見込まれます。価格は前年並の推移が見込まれます。</t>
  </si>
  <si>
    <t>岡山中心の入荷となります。岡山産・香川産は順調な入荷が見込まれます。兵庫産につきましては病害虫の影響により優品中心の入荷で減少が予想されます。価格は前年に比べやや高値推移が見込まれます。</t>
  </si>
  <si>
    <t>岐阜産主力に長野産・兵庫産の入荷となります。岐阜産は前半端境に入りますが、中旬以降順調な入荷が見込まれます。価格は前年並の推移が予想されます。</t>
  </si>
  <si>
    <t>愛媛産主力の入荷となります。やや生育遅れが懸念されましたが天候回復により、作柄は順調で前半は大玉中心の入荷が見込まれ、後半は20玉中心の入荷が見込まれます。価格も前年並の推移が見込まれます。</t>
  </si>
  <si>
    <t>愛媛産・宮崎産主力の入荷となります。愛媛産については作柄よく順調な入荷が見込まれます。本格的な入荷は中旬以降と予想されます。価格は前年に比べ安値推移が見込まれます。</t>
  </si>
  <si>
    <t>岩手産・北海道産の入荷が見込まれます。北海道産は中旬頃より順調な入荷が見込まれます。価格は前年並の推移が予想されます。</t>
  </si>
  <si>
    <t>兵庫産主力香川産の入荷となります。兵庫産はつり玉へと切り替わり、価格推移によって入荷の増減があると見込まれます。価格は前年並の推移が予想されます。</t>
  </si>
  <si>
    <t>馬鈴薯</t>
  </si>
  <si>
    <t>メークイン</t>
  </si>
  <si>
    <t>生椎茸</t>
  </si>
  <si>
    <r>
      <t>　平成</t>
    </r>
    <r>
      <rPr>
        <sz val="24"/>
        <color indexed="10"/>
        <rFont val="ＡＲ黒丸ＰＯＰ体Ｈ"/>
        <family val="3"/>
      </rPr>
      <t>１７</t>
    </r>
    <r>
      <rPr>
        <sz val="24"/>
        <rFont val="ＡＲ黒丸ＰＯＰ体Ｈ"/>
        <family val="3"/>
      </rPr>
      <t>年</t>
    </r>
    <r>
      <rPr>
        <sz val="24"/>
        <color indexed="10"/>
        <rFont val="ＡＲ黒丸ＰＯＰ体Ｈ"/>
        <family val="3"/>
      </rPr>
      <t>　7</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</si>
  <si>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t>7月</t>
  </si>
  <si>
    <t>前年7月</t>
  </si>
  <si>
    <t>鳥取産の入荷となります。　　　　　　　　　　　　　　　　　　　　　　　　　　　　　　　　　　　　　　　　　　　　　　　　　　　　　　　鳥取産は平年作のためほぼ順調な入荷が見込めます。価格は前年並かやや安値推移の見込みです。</t>
  </si>
  <si>
    <t>長野産主力の入荷となります。旱魃・低温などから生育遅れに加え、小玉化傾向です。また北海道産も出遅れ予想され下旬以降から前年よりも入荷が少ない見込みです。価格は前年よりやや高値推移です。</t>
  </si>
  <si>
    <t>長崎産の入荷となります。　　　　　　　　　　　　　　　　　　　　　　　　　　　　　　　　　　　　　　　　　　　　　　上旬は順調な入荷が見込まれますが中旬以降には終了する農協も出てくることから減少する見込みです。</t>
  </si>
  <si>
    <t>群馬</t>
  </si>
  <si>
    <t>ふ　き</t>
  </si>
  <si>
    <t>前年１月</t>
  </si>
  <si>
    <t>主要産地</t>
  </si>
  <si>
    <t>品　　目</t>
  </si>
  <si>
    <t>予想量</t>
  </si>
  <si>
    <t>入荷実績</t>
  </si>
  <si>
    <t>前年比</t>
  </si>
  <si>
    <t>入　　　荷　　　数　　　量</t>
  </si>
  <si>
    <t>産　　　　地　　　　概　　　　況</t>
  </si>
  <si>
    <t>予 想 量</t>
  </si>
  <si>
    <t>市　況　　　単　価</t>
  </si>
  <si>
    <t>長　芋</t>
  </si>
  <si>
    <t>玉　葱</t>
  </si>
  <si>
    <t>大　根</t>
  </si>
  <si>
    <t>金時人参</t>
  </si>
  <si>
    <t>白　菜</t>
  </si>
  <si>
    <t>甘　藍</t>
  </si>
  <si>
    <t>青　葱</t>
  </si>
  <si>
    <t>白　葱</t>
  </si>
  <si>
    <t>胡　瓜</t>
  </si>
  <si>
    <t>菜　豆</t>
  </si>
  <si>
    <t>生椎茸</t>
  </si>
  <si>
    <t>その他菌茸</t>
  </si>
  <si>
    <t>兵庫</t>
  </si>
  <si>
    <t>愛媛</t>
  </si>
  <si>
    <t>静岡</t>
  </si>
  <si>
    <t>徳島</t>
  </si>
  <si>
    <t>千葉</t>
  </si>
  <si>
    <t>中国</t>
  </si>
  <si>
    <t>長崎</t>
  </si>
  <si>
    <t>愛知</t>
  </si>
  <si>
    <t>香川</t>
  </si>
  <si>
    <t>和歌山</t>
  </si>
  <si>
    <t>岡山</t>
  </si>
  <si>
    <t>福岡</t>
  </si>
  <si>
    <t>鳥取</t>
  </si>
  <si>
    <t>宮崎</t>
  </si>
  <si>
    <t>熊本</t>
  </si>
  <si>
    <t>高知</t>
  </si>
  <si>
    <t>鹿児島</t>
  </si>
  <si>
    <t>香川</t>
  </si>
  <si>
    <t>徳島</t>
  </si>
  <si>
    <t>大阪</t>
  </si>
  <si>
    <t>１月</t>
  </si>
  <si>
    <t>２月</t>
  </si>
  <si>
    <t>前年２月</t>
  </si>
  <si>
    <t>洋人参</t>
  </si>
  <si>
    <t>ほうれん草</t>
  </si>
  <si>
    <t>とまと</t>
  </si>
  <si>
    <t>ピーマン</t>
  </si>
  <si>
    <t>絹さや</t>
  </si>
  <si>
    <t>メーク　　　馬鈴薯</t>
  </si>
  <si>
    <t>南　瓜</t>
  </si>
  <si>
    <t>レタス</t>
  </si>
  <si>
    <t>ブロッコリ</t>
  </si>
  <si>
    <t>菜豆ほか　豆類</t>
  </si>
  <si>
    <t>徳島</t>
  </si>
  <si>
    <t>蚕豆</t>
  </si>
  <si>
    <t>北海道</t>
  </si>
  <si>
    <t>ﾆｭｰｼﾞ</t>
  </si>
  <si>
    <t>ふ　き</t>
  </si>
  <si>
    <t>とまと</t>
  </si>
  <si>
    <t>ピーマン</t>
  </si>
  <si>
    <t>レタス</t>
  </si>
  <si>
    <t>ブロッコリ</t>
  </si>
  <si>
    <t>ふ　き</t>
  </si>
  <si>
    <t>３月</t>
  </si>
  <si>
    <t>前年３月</t>
  </si>
  <si>
    <t>馬鈴薯</t>
  </si>
  <si>
    <t>筍</t>
  </si>
  <si>
    <t>ﾆｭｰｼﾞｰL</t>
  </si>
  <si>
    <t>ピーマン</t>
  </si>
  <si>
    <t>４月</t>
  </si>
  <si>
    <t>前年４月</t>
  </si>
  <si>
    <t>アメリカ</t>
  </si>
  <si>
    <t>アメリカ</t>
  </si>
  <si>
    <t>５月</t>
  </si>
  <si>
    <t>前年５月</t>
  </si>
  <si>
    <t>岐阜</t>
  </si>
  <si>
    <t>　な　す</t>
  </si>
  <si>
    <t>長野</t>
  </si>
  <si>
    <t>新生姜</t>
  </si>
  <si>
    <t>らっきょう</t>
  </si>
  <si>
    <t>高知</t>
  </si>
  <si>
    <t>その他菌類</t>
  </si>
  <si>
    <t>えのき</t>
  </si>
  <si>
    <t>しめじ</t>
  </si>
  <si>
    <t>なめこ</t>
  </si>
  <si>
    <t>兵庫</t>
  </si>
  <si>
    <t>えのき</t>
  </si>
  <si>
    <t>しめじ</t>
  </si>
  <si>
    <t>その他菌茸</t>
  </si>
  <si>
    <t>うすい</t>
  </si>
  <si>
    <t>その他茸</t>
  </si>
  <si>
    <t>シメジ</t>
  </si>
  <si>
    <t>その他</t>
  </si>
  <si>
    <t>ピース</t>
  </si>
  <si>
    <r>
      <t>　平成</t>
    </r>
    <r>
      <rPr>
        <sz val="24"/>
        <color indexed="10"/>
        <rFont val="ＡＲ黒丸ＰＯＰ体Ｈ"/>
        <family val="3"/>
      </rPr>
      <t>１７</t>
    </r>
    <r>
      <rPr>
        <sz val="24"/>
        <rFont val="ＡＲ黒丸ＰＯＰ体Ｈ"/>
        <family val="3"/>
      </rPr>
      <t>年</t>
    </r>
    <r>
      <rPr>
        <sz val="24"/>
        <color indexed="10"/>
        <rFont val="ＡＲ黒丸ＰＯＰ体Ｈ"/>
        <family val="3"/>
      </rPr>
      <t>　１</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</si>
  <si>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r>
      <t>　平成</t>
    </r>
    <r>
      <rPr>
        <sz val="24"/>
        <color indexed="10"/>
        <rFont val="ＡＲ黒丸ＰＯＰ体Ｈ"/>
        <family val="3"/>
      </rPr>
      <t>１７</t>
    </r>
    <r>
      <rPr>
        <sz val="24"/>
        <rFont val="ＡＲ黒丸ＰＯＰ体Ｈ"/>
        <family val="3"/>
      </rPr>
      <t>年</t>
    </r>
    <r>
      <rPr>
        <sz val="24"/>
        <color indexed="10"/>
        <rFont val="ＡＲ黒丸ＰＯＰ体Ｈ"/>
        <family val="3"/>
      </rPr>
      <t>　２</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</si>
  <si>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r>
      <t>　平成</t>
    </r>
    <r>
      <rPr>
        <sz val="24"/>
        <color indexed="10"/>
        <rFont val="ＡＲ黒丸ＰＯＰ体Ｈ"/>
        <family val="3"/>
      </rPr>
      <t>１７</t>
    </r>
    <r>
      <rPr>
        <sz val="24"/>
        <rFont val="ＡＲ黒丸ＰＯＰ体Ｈ"/>
        <family val="3"/>
      </rPr>
      <t>年</t>
    </r>
    <r>
      <rPr>
        <sz val="24"/>
        <color indexed="10"/>
        <rFont val="ＡＲ黒丸ＰＯＰ体Ｈ"/>
        <family val="3"/>
      </rPr>
      <t>　３</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</si>
  <si>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r>
      <t>　平成</t>
    </r>
    <r>
      <rPr>
        <sz val="24"/>
        <color indexed="10"/>
        <rFont val="ＡＲ黒丸ＰＯＰ体Ｈ"/>
        <family val="3"/>
      </rPr>
      <t>１７</t>
    </r>
    <r>
      <rPr>
        <sz val="24"/>
        <rFont val="ＡＲ黒丸ＰＯＰ体Ｈ"/>
        <family val="3"/>
      </rPr>
      <t>年</t>
    </r>
    <r>
      <rPr>
        <sz val="24"/>
        <color indexed="10"/>
        <rFont val="ＡＲ黒丸ＰＯＰ体Ｈ"/>
        <family val="3"/>
      </rPr>
      <t>　４</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</si>
  <si>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r>
      <t>　平成</t>
    </r>
    <r>
      <rPr>
        <sz val="24"/>
        <color indexed="10"/>
        <rFont val="ＡＲ黒丸ＰＯＰ体Ｈ"/>
        <family val="3"/>
      </rPr>
      <t>１７</t>
    </r>
    <r>
      <rPr>
        <sz val="24"/>
        <rFont val="ＡＲ黒丸ＰＯＰ体Ｈ"/>
        <family val="3"/>
      </rPr>
      <t>年</t>
    </r>
    <r>
      <rPr>
        <sz val="24"/>
        <color indexed="10"/>
        <rFont val="ＡＲ黒丸ＰＯＰ体Ｈ"/>
        <family val="3"/>
      </rPr>
      <t>　５</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</si>
  <si>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t>な　す</t>
  </si>
  <si>
    <t>菌　茸</t>
  </si>
  <si>
    <t>菜 豆</t>
  </si>
  <si>
    <t>一寸蚕豆</t>
  </si>
  <si>
    <t>蚕　豆</t>
  </si>
  <si>
    <t>大分</t>
  </si>
  <si>
    <t>ｵﾏｰﾝ</t>
  </si>
  <si>
    <t>その他菌</t>
  </si>
  <si>
    <t>京都</t>
  </si>
  <si>
    <t>愛知産主力の入荷になります。玉葱の定植も終了し順調な入荷見込み。価格は前年より高値の予想です。</t>
  </si>
  <si>
    <t>九州</t>
  </si>
  <si>
    <t>九州、兵庫産中心の入荷になります。愛知、兵庫産は小玉中心の作柄となっているため、全体では少ない入荷となる見込み。</t>
  </si>
  <si>
    <t>兵庫産中心の入荷になります。各産地作柄悪く少ない出荷により高値推移の見込み。</t>
  </si>
  <si>
    <t>鳥取、静岡産を中心に中国産の入荷になります。全体的には順調な入荷が見込まれるものの、天候により不安定な場面も予想されます。価格は前年並みの見込み。</t>
  </si>
  <si>
    <t>促成物中心の入荷となります。抑制物は減少。冷え込み等により急増は見込めず、下旬より半促成物の入荷見込み。価格は前年並みの見込み。</t>
  </si>
  <si>
    <t>宮崎産中心の入荷になります。上・中旬やや入荷少なく下旬より増加傾向となる見込み。価格は前年並みの見込み。</t>
  </si>
  <si>
    <t>高知産を主力に輸入物の入荷になります。高知産は成育順調のため、順調な入荷が見込まれます。</t>
  </si>
  <si>
    <t>輸入</t>
  </si>
  <si>
    <t>兵庫産を中心に北海産の入荷になります。兵庫産に関してはＪＡ日の出が終了し、ＪＡあわじ産のみの入荷となります。北海産は計画出荷により安定した入荷の見込み。価格は前年より高値の見込み。</t>
  </si>
  <si>
    <t>徳島、香川、兵庫産主力の入荷になります。天候に拘らず、少ない出回り予想です。品種の切り替り時期にも当たり、品種格差もある見込み。価格は高値予想。</t>
  </si>
  <si>
    <t>8月</t>
  </si>
  <si>
    <t>前年8月</t>
  </si>
  <si>
    <t>大根</t>
  </si>
  <si>
    <t>白葱</t>
  </si>
  <si>
    <t>青葱</t>
  </si>
  <si>
    <t>なす</t>
  </si>
  <si>
    <t>とまと</t>
  </si>
  <si>
    <t>胡瓜</t>
  </si>
  <si>
    <t>ピーマン</t>
  </si>
  <si>
    <t>枝豆</t>
  </si>
  <si>
    <t>甘藷</t>
  </si>
  <si>
    <t>玉葱</t>
  </si>
  <si>
    <t>ブロッコリー</t>
  </si>
  <si>
    <r>
      <t>　平成</t>
    </r>
    <r>
      <rPr>
        <sz val="24"/>
        <color indexed="10"/>
        <rFont val="ＡＲ黒丸ＰＯＰ体Ｈ"/>
        <family val="3"/>
      </rPr>
      <t>１７</t>
    </r>
    <r>
      <rPr>
        <sz val="24"/>
        <rFont val="ＡＲ黒丸ＰＯＰ体Ｈ"/>
        <family val="3"/>
      </rPr>
      <t>年</t>
    </r>
    <r>
      <rPr>
        <sz val="24"/>
        <color indexed="10"/>
        <rFont val="ＡＲ黒丸ＰＯＰ体Ｈ"/>
        <family val="3"/>
      </rPr>
      <t>　9</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</si>
  <si>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t>徳島、兵庫産主力の入荷になります。優品の比率も高くなる見込みで数量少な目の高値での推移の見込み。</t>
  </si>
  <si>
    <t>えのきは消費低迷による価格安から生産減少が見られるも、しめじ又他の茸も数においては企業参入傾向から増加が見込まれております。価格は前年よりも安値で推移する見通しです。</t>
  </si>
  <si>
    <t>徳島産を主力に中国産の入荷になります。徳島産は仕込み作業に加えて気温の冷え込みも加わり発生不良となっており上旬から中旬にかけて数量少なく中旬以降の回復となる見込み。価格は前年並みでの推移が見込まれます。</t>
  </si>
  <si>
    <t>１２月に降雨量が多かったことから生育良好に加え大玉傾向により順調な入荷見込み。価格は前年と同様安値で推移する見通しです。</t>
  </si>
  <si>
    <t>北海産主力に鹿児島産の入荷になります。北海産は２月下旬頃終了見込みで、鹿児島産は中旬頃の入荷予定で順調な入荷見込みです。</t>
  </si>
  <si>
    <t>和歌山産を主力に鹿児島産の入荷になります。各産地とも台風等の被害から作柄悪く前年を下回る入荷の見込み。価格は前年より高値で推移する見通しです。</t>
  </si>
  <si>
    <t>和歌山産中心の入荷も作付け減少に加え昨今の天候不良から生育悪く、前年よりも少ない見込み。価格は前年より高値で推移する見通しです。</t>
  </si>
  <si>
    <t>香川</t>
  </si>
  <si>
    <t>高知</t>
  </si>
  <si>
    <t>徳島、長崎産主力の入荷となり、作型もロジからトンネルへと移行し、作柄については台風による作付け減であることから、前年の２割から３割の減少と思われます。</t>
  </si>
  <si>
    <t>各産地ともに曇天の影響により、前半は入荷減となるものの、中旬以降から回復すると思われ、順調な入荷になる見通しです。</t>
  </si>
  <si>
    <t>春トマト中心の入荷となります。２０玉中心の入荷も着色にぶく全体入荷量は前年よりやや少ない見込み。価格は前年並みの見込み。</t>
  </si>
  <si>
    <t>各産地台風の影響で作付け遅れていることから、不安定な入荷予想で、中旬以降に回復すると思われ前年に比べ順調な入荷見込み。</t>
  </si>
  <si>
    <t>兵庫産を中心の入荷になります。作柄悪くＭ中心の出荷が見込まれるため、価格は安値推移の見込み。</t>
  </si>
  <si>
    <t>愛知産を中心に下旬より徳島産の入荷になります。愛知産は下旬頃に終了となる見込みです。価格は前年より高値の見込みです。</t>
  </si>
  <si>
    <t>静岡・鳥取産ともに、中旬以降に冬ねぎから春ねぎへと切り替るため、品質は良くなるが一時的に不安定な入荷となる見込み。価格は前年並みの予想です。</t>
  </si>
  <si>
    <t>岡山産を中心に兵庫､香川、高知産の入荷になります。各産地作柄良く順調な入荷が予想されます。価格は前年よりやや安値の見込み。</t>
  </si>
  <si>
    <t>徳島産を中心に宮崎産の入荷になります。促成物は樹勢悪く出荷やや減少、半促成物は出遅れも回復、全体入荷量やや減の見込み。価格はやや高値推移予想。</t>
  </si>
  <si>
    <t>熊本産中心の入荷になります。秀品率低下２４玉中心の出荷の見込み。入荷量やや減少、価格は前年並みの見込み。</t>
  </si>
  <si>
    <t>宮崎産を中心の入荷の見込み。２月の天候不順により、産地出荷急増見込めない。入荷量前年並みで価格はやや高値の見込み。</t>
  </si>
  <si>
    <t>不需要期に入り特にエノキ茸は消費低迷からまた生産調整から前年を大幅に下回るも他のキノコは前年並みの出荷見込み。価格は前年と同様に高値で推移する見通しです。</t>
  </si>
  <si>
    <t>兵庫産を中心に徳島産の入荷となります。兵庫産は上旬頃に少なくなりますが、中旬より順調な入荷見込み。価格は前年並みの見込み。</t>
  </si>
  <si>
    <t>徳島産を中心に中国産の入荷となります。徳島産は期間を通して順調な入荷が見込まれますが、中国産は現地で雨が多いため花が少なく原木中心となる見込みです。価格は前年並みの見込み。</t>
  </si>
  <si>
    <t>ﾆｭｰｼﾞ産主力の入荷。作柄良好に加え前半小玉果傾向も中旬以降大玉果も見られ順調な入荷見込みも、商社の価格追及から市場への入荷は前年よりやや少なく、価格も前年よりやや安値で推移する見通しです。</t>
  </si>
  <si>
    <t>兵庫産を中心に北海道産、下旬より長崎産の入荷になります。兵庫産の系統は中旬頃に終了の見込みです。価格は前年より高値の見込みです。</t>
  </si>
  <si>
    <t>和歌山産主力に鹿児島産の入荷。鹿児島産は昨年の台風の影響から作付減少しており和歌山産は昨年よりも生産増に加えしかも生育良好から前年を上回る入荷の見込み。価格は前年よりもやや安値で推移する見通しです。</t>
  </si>
  <si>
    <t>和歌山産を中心に中国産の入荷となります。和歌山産は近年価格低迷から作付減少に加え中国産は品質不安定から前年を大幅に下回る入荷見込み。価格は前年よりもやや安値で推移する見通しです。</t>
  </si>
  <si>
    <t>兵庫、愛知産主力の入荷になります。各産地作柄回復してきており順調な入荷が見込まれる。価格は前年よりやや高値が見込まれる。</t>
  </si>
  <si>
    <t>九州産の春白菜を中心に兵庫産の冷蔵物の入荷となります。冷蔵白菜は例年より少ない入荷量の見込みですが、春白菜は順調な入荷が見込まれることから、やや安値販売が見込まれる。</t>
  </si>
  <si>
    <t>市　況　　　　　　単　価</t>
  </si>
  <si>
    <t>市　況　　　　　単　価</t>
  </si>
  <si>
    <t>大根</t>
  </si>
  <si>
    <t>洋人参</t>
  </si>
  <si>
    <t>ほうれん草</t>
  </si>
  <si>
    <t>甘藷</t>
  </si>
  <si>
    <t>メークイン</t>
  </si>
  <si>
    <t>土生姜</t>
  </si>
  <si>
    <t>兵庫産の入荷になります。春レタスへ切り替り、３月上・中旬より順調な入荷が見込まれます。価格は前年並を予想しています。</t>
  </si>
  <si>
    <t>徳島産主力の入荷になります。現在天候が定まっていないことから不安定な出荷となっているものの、気温の上昇と共に生育が回復し、順調な出荷となる見込みです。価格は前年に比べ若干安値推移が予想されます。</t>
  </si>
  <si>
    <r>
      <t>鹿児島産の入荷となります。2月</t>
    </r>
    <r>
      <rPr>
        <sz val="11"/>
        <rFont val="ＭＳ Ｐゴシック"/>
        <family val="3"/>
      </rPr>
      <t>15</t>
    </r>
    <r>
      <rPr>
        <sz val="11"/>
        <rFont val="ＭＳ Ｐゴシック"/>
        <family val="3"/>
      </rPr>
      <t>日の寒波により出荷は減少していますが、天候が回復すれば順調な入荷見込み。価格は前年並みの推移が見込まれます。</t>
    </r>
  </si>
  <si>
    <t>高知産を中心に鹿児島、ｵﾏｰﾝ産の入荷になります。節句が過ぎると気温も上がることから順調な入荷が見込まれる。価格は前年並みが見込まれます。</t>
  </si>
  <si>
    <t>北海産主力に鹿児島産の入荷になります。北海産は中旬頃までの入荷となり鹿児島産は順調な入荷の見込み。価格は前年に比べ若干安値が見込まれます。</t>
  </si>
  <si>
    <t>徳島、兵庫産を中心の入荷が見込まれますが、作柄の回復が遅れていることから入荷量は前年に比べて少なく、価格は高値推移が見込まれます。</t>
  </si>
  <si>
    <t>徳島産を主力に兵庫産の入荷になります。ロジ物の残量の一部→トンネル→春物へと入荷が移り、近年における価格安から作付けの減少となっておりやや入荷減少の見込みです。価格は前年並みの見込み。</t>
  </si>
  <si>
    <t>香川、鹿児島、徳島産は中旬頃の出荷が見込まれます。中国産は２０日過ぎまでの入荷。た前年よりやや少ない見込み。価格は昨年に比べ若干高値が見込まれます。</t>
  </si>
  <si>
    <t>鳥取産を中心に静岡、中国産の入荷になります。春作への切り替えが進んでいるが、天候不順により不安定な入荷が予想されるが、切り替え終了後は順調な入荷を見込む。価格は前年並みの見込み。</t>
  </si>
  <si>
    <t>各産地作柄良く一部品質低下が見られるが、順調な入荷が予想されます。価格は前年よりやや高値の見込み。</t>
  </si>
  <si>
    <t>天候回復により、各産地生育回復し、順調な出周りが予想されます。価格はやや高値の見込み。</t>
  </si>
  <si>
    <t>九州産は小玉中心の入荷により、全体出荷量やや減少見込みで、価格も大玉を中心に高値の見込み。</t>
  </si>
  <si>
    <t>長野</t>
  </si>
  <si>
    <t>北海道産主力の入荷となります。降雨等から作柄良好となり、順調な入荷が見込まれます。前年並の価格推移となります。</t>
  </si>
  <si>
    <t>北海道産主力の入荷となります。作柄悪く、生育遅れがありましたが回復し、順調な入荷が見込まれます。価格は前年並が予想されます。</t>
  </si>
  <si>
    <t>天候も良かったこともあり、作柄は良好での出荷見込みですが、例年より少なかった圃場での廃棄分の割合が、8月には増える見込みです。価格は昨年より安値での見込みです。</t>
  </si>
  <si>
    <t>不作傾向も天候回復によりやや増量傾向。価格は高値を予想。</t>
  </si>
  <si>
    <t>和歌山産主力に中旬頃から徳島、広島産に加え中国産の入荷見込み。天候不順から作柄悪くしかも和歌山産は昨年より切り上がり早くまた中国産は品質不安定等から前年より少ない見込み。価格は前年よりやや高値で推移する見通しです。</t>
  </si>
  <si>
    <t>鹿児島産の入荷となり、天候不良だったことにより作柄悪く、昨年より少ない入荷見込み。価格は前年より高値の見込み。</t>
  </si>
  <si>
    <t>和歌山産主力に鹿児島産の入荷見込み。天候不順から作柄悪くまた露地物は出遅れているも中旬以降からは本格的な順調入荷となる見込みです。価格は前年よりもやや安値で推移する見通しです。</t>
  </si>
  <si>
    <t>ニュージ産主力の入荷見込み。３月１０前後の台風、雨等により作柄不良から中旬以降減少の見込み。価格は前年並みの高値で推移する見通しです。</t>
  </si>
  <si>
    <t>えのき・しめじは不需要期から生産調整により減少の見込みも、他菌の生産増に加え企業参入の拡大から前年よりもやや上回る入荷見込み。価格は前年と同様に安値で推移する見通しです。</t>
  </si>
  <si>
    <t>兵庫産中心の入荷見込み。春系は定植が遅れたことと年明け以降天候が悪かったため生育が遅れており中旬以降より増える見込み。価格は高値の見込み。</t>
  </si>
  <si>
    <r>
      <t>　平成</t>
    </r>
    <r>
      <rPr>
        <sz val="24"/>
        <color indexed="10"/>
        <rFont val="ＡＲ黒丸ＰＯＰ体Ｈ"/>
        <family val="3"/>
      </rPr>
      <t>１７</t>
    </r>
    <r>
      <rPr>
        <sz val="24"/>
        <rFont val="ＡＲ黒丸ＰＯＰ体Ｈ"/>
        <family val="3"/>
      </rPr>
      <t>年</t>
    </r>
    <r>
      <rPr>
        <sz val="24"/>
        <color indexed="10"/>
        <rFont val="ＡＲ黒丸ＰＯＰ体Ｈ"/>
        <family val="3"/>
      </rPr>
      <t>　8</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</si>
  <si>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t>8月</t>
  </si>
  <si>
    <t>前年8月</t>
  </si>
  <si>
    <t>徳島産は仕込み作業も終了し順調な入荷となる見込みですが上旬は若干入荷不安定で中旬以降は安定した入荷となる見込み。価格は前年並みの見込み。</t>
  </si>
  <si>
    <t>長崎、福岡産を中心に関東産の入荷の見込み。長崎産は４月上旬出荷迄の作付けとなっており中旬以降は少ない見込み。関東産は出遅れているが順調な入荷見込み。</t>
  </si>
  <si>
    <t>長崎産を中心に下旬より兵庫産の入荷となります。北海産は上旬頃終了となり、兵庫産は台風の影響により早生の苗が傷み入荷量は少ない見込み。価格は前年より高値の見込み。</t>
  </si>
  <si>
    <t>兵庫産を中心に徳島、大阪産の入荷となります。兵庫産は３月下旬の雨と低温のため生育は遅れていましたが、順調な入荷見込みです。価格は前年並みの見込みです。</t>
  </si>
  <si>
    <t>徳島産主力の入荷となります。Ｍ級中心の前倒し出荷が予想されるものの、天候不順が続いていることから前年に続いてやや出荷が少ない見通しです。</t>
  </si>
  <si>
    <t>徳島、兵庫産の入荷となります。気温上昇と共に出荷増が予想されるものの、価格安であることから早期の切り上がりが予想されます。</t>
  </si>
  <si>
    <t>促成物中心の入荷となり、日照等に大きく左右されることから上旬はやや少なく中旬以降から増加する見通しです。大阪産については後半からの入荷が予想されます</t>
  </si>
  <si>
    <t>各産地とも昨年の台風の影響から、減少気味となり小物中心の入荷となる見通しです。価格は前年より高値で推移する見通しです。</t>
  </si>
  <si>
    <t>高知産主力に鹿児島産の入荷になります。気温上昇に伴い順調な入荷が見込まれます。</t>
  </si>
  <si>
    <t>兵庫産主力の入荷となります。天候不順により遅れていた春物へ移行し順調な入荷見込み。価格は前年並みの見込みです。</t>
  </si>
  <si>
    <t>香川、兵庫産主力の入荷になります。秋冬物も終了し春物に変わりますが数量的に少なく、輸入物も後半までは少ないため、高値で推移する見通しです。</t>
  </si>
  <si>
    <t>北海道産の入荷となります。作柄良く、順調な入荷見込みです。価格は前年並を見込んでいます。</t>
  </si>
  <si>
    <t>北海道産の入荷となります。生育が悪く、L・M中心の入荷となる見込みです。価格は前年並を見込んでいます。</t>
  </si>
  <si>
    <t>長野産中心に北海道産の入荷となります。各産地順調な入荷が見込まれることから、価格は安値を見込んでいます。</t>
  </si>
  <si>
    <t>長野産・群馬産を中心に北海道産の入荷となります。作柄回復しており、順調な入荷となります。価格は安値見込みです。</t>
  </si>
  <si>
    <t>今後の天候にもよりますが、岐阜産を中心に順調な入荷が見込まれます。価格は前年並を予想します。</t>
  </si>
  <si>
    <t>鳥取産主力の入荷となります。先月上旬の大雨の影響を受け、大物が少なく細物中心で、やや品質低下が見られます。価格は前年より高値推移の見込みです。</t>
  </si>
  <si>
    <t>岡山産中心の入荷となります。兵庫産は先月の降雨・高温で作柄悪く、入荷減少見込みです。価格はやや高値が予想されます。</t>
  </si>
  <si>
    <t>徳島産主力に京都産・香川産・愛媛産の入荷が見込まれます。京都産は生産者の高冷化、作付面積の減少等が進んでおり、前年に比べ少ない入荷が見込めることにより、徳島産へ移行した入荷が見込まれ、上旬頃より平年並の入荷。前年並の価格推移が予想されます。</t>
  </si>
  <si>
    <t>愛媛産主力に岐阜産・熊本産の入荷が見込まれます。花落ちも見られることより、上旬頃より入荷減少が見込まれ、中旬より除々に回復が予想されますが、価格は前年に比べ高値が見込まれます。</t>
  </si>
  <si>
    <t>愛媛産主力に香川産・兵庫産の入荷が見込まれます。作柄は良好で順調な入荷が見込まれますが、中旬以降、若干、減少傾向が予想されますが、価格は前年並みが予想されます。</t>
  </si>
  <si>
    <t>愛媛産主力に宮崎産・香川産の入荷が見込まれます。作柄については、各産地、良好で順調な入荷が見込まれます。価格については、平年並の推移が予想されます。</t>
  </si>
  <si>
    <t>徳島産・岐阜産ともに順調な入荷となる見込みです。兵庫産早生の黒枝豆は減少する。価格は前年並で推移する見込みです。</t>
  </si>
  <si>
    <t>徳島産主力の入荷となります。作柄は良好で順調な入荷が見込まれます。価格は前年並の見込みとなっています。</t>
  </si>
  <si>
    <r>
      <t>青森産主力に北海道産の入荷となります。北海道産は前年より3～</t>
    </r>
    <r>
      <rPr>
        <sz val="11"/>
        <rFont val="ＭＳ Ｐゴシック"/>
        <family val="3"/>
      </rPr>
      <t>5日ほど出遅れています。価格は前年よりやや高値見込みです。</t>
    </r>
  </si>
  <si>
    <t>兵庫産を中心に香川産の入荷となります。盆明け頃より、北海道産の入荷となります。兵庫産はL中心となり、北海道産はL大中心の見込みです。価格は前年並を予想しています。</t>
  </si>
  <si>
    <t>北海道産主力に長野産の入荷となります。作柄は良好で順調な入荷が見込まれます。価格は前年並推移が予想されます。</t>
  </si>
  <si>
    <t>昨年の台風の影響で作柄が悪いことと、盆前は作業の関係で入荷が減少します。価格は前年並の見込みです。</t>
  </si>
  <si>
    <t>気温高く発生が不安定な状況となっており、数量不安定な入荷となることが見込まれていますが、中旬頃より回復する見込みです。価格は前年並の見込みです。</t>
  </si>
  <si>
    <t>長野産主力の入荷となります。計画出荷となっており、安定した入荷の見込みで、契約等の割合増加から、若干、数量が少ない見込みです。価格は平年並を見込んでいます。</t>
  </si>
  <si>
    <t>長野産主力に北海道産の入荷となります。上旬は若干少ない入荷見込みで、中旬頃より北海道産の入荷が見込まれます。価格は前年並を見込んでいます。</t>
  </si>
  <si>
    <t>徳島産は４月上旬までの入荷となり、その後岡山、兵庫産の入荷となります。生育はやや悪いものの、２Ｌ、Ｌ級中心の入荷となり、順調な入荷になると思われる。</t>
  </si>
  <si>
    <t>鹿児島産主力に後半長崎産の入荷になります。天候回復していることで順調な入荷が見込まれ、価格は昨年より安値販売の見込み。</t>
  </si>
  <si>
    <t>小　梅　　　大中梅</t>
  </si>
  <si>
    <t>岡山、兵庫産主力の入荷となります。ｺﾞｰﾙﾃﾞﾝｳｲｰｸ明けがピークで中旬以降減少が見込まれます。価格は前年並みを予想します。</t>
  </si>
  <si>
    <t>茨城</t>
  </si>
  <si>
    <t>徳島、福岡産の入荷に加えて、大阪産の入荷になります。４月後半の朝晩の冷え込みにより、やや前半は少なく、中旬以降順調な入荷が見込まれます。</t>
  </si>
  <si>
    <t>兵庫、和歌山産の入荷になります。三春は例年よりも切り上がり早く、石井については若干出荷遅れるが、中旬以降は順調な入荷が予想される。価格は前年並みを予想します。</t>
  </si>
  <si>
    <t>鳥取産中心の入荷になります。現在品種の切り替りで入荷不安定であるが、ゴールデンウイーク明けからピークに入る見込み。価格は前年並みを予想します。</t>
  </si>
  <si>
    <t>徳島県産主力の入荷になります。生育期における天候が良かったことから、順調な入荷となる見込みです。Ｌ、Ｍ級中心の入荷になる予想です。価格についても前年並みが予想されます。</t>
  </si>
  <si>
    <t>茨城産を中心に福岡産の入荷になります。茨城産は切り上がりが早く上旬までの入荷となります。福岡産については順調な入荷見込み。価格は前年に比べやや高値が予想されます。</t>
  </si>
  <si>
    <t>徳島産主力の入荷となります。夏菌へ移行直後ということもあり、上旬は少なく中旬頃より安定した入荷となる見込みです。価格は前年に比べやや安値推移が見込まれます。</t>
  </si>
  <si>
    <t>岐阜、兵庫産主力の入荷となる。主力の岐阜産はやや生育遅れが見られるが、中旬以降順調な入荷が予想される。価格は上旬高値、中旬以降安値が見込まれます。</t>
  </si>
  <si>
    <t>岡山産を中心に、兵庫、香川産の入荷になります。各産地気温上昇と共に数量増加見込み。兵庫産につきましては連休明け以降、ロジ中心に順調な入荷が見込まれる。価格は前年並みが予想されます。</t>
  </si>
  <si>
    <t>熊本、愛媛産中心の入荷になります。愛媛産はやや大玉中心の出荷も熊本産は小玉中心の出荷となり、全体入荷少なく、高値販売が見込まれます。</t>
  </si>
  <si>
    <t>宮崎産を中心の入荷となります。雨よけタイプの入荷も見られ増量傾向も前年より入荷やや減少し、価格も高値推移が見込まれます。</t>
  </si>
  <si>
    <t>徳島産主力に中旬より兵庫産、又下旬より福島産の入荷見込み。各産地とも春先の低温、曇天等から作柄不良により、前年を下回る入荷見込み。価格は前年よりやや高値推移が予想されます。</t>
  </si>
  <si>
    <t>高知産主力に鹿児島産の入荷になります。上・中旬は順調な入荷が予想されるが、下旬になると、終了産地が増えてくるので入荷減少となる見込みです。価格は前年並みが見込まれます。</t>
  </si>
  <si>
    <t>長崎産主力に鹿児島産の入荷になります。鹿児島産は残量少なく、前半までの入荷となり、長崎産は、１週間ほど遅れており、入荷減少の見込み。価格は高値が見込まれます。</t>
  </si>
  <si>
    <t>兵庫産中心の入荷になります。早生は前年より少なく、Ｌ中心の入荷となり２Ｌの少ない入荷となる見込み。価格は前年並みが見込まれます。</t>
  </si>
  <si>
    <t>高知、鳥取産の入荷となります。各産地、生育遅れが見られｺﾞｰﾙﾃﾞﾝｳｲｰｸ明けから高知産、下旬より鳥取産のスタートとなる見込み。価格は前年並が見込まれます。</t>
  </si>
  <si>
    <t>ﾆｭｰｼﾞ産主力の入荷となります。３月の天候不良から品質の低下に加え、為替の影響に加え、鹿児島産の作況悪化から大幅な入荷減少の見込み。価格は前年並みの高値が予想されます。</t>
  </si>
  <si>
    <t>徳島産、中国産の入荷となります。徳島産については、期間を通じて順調な入荷が見込まれますが、中国産においては現在気温の上昇に伴い数量減少しており、数量不安定となる見込みです。価格は前年並みが見込まれます。</t>
  </si>
  <si>
    <t>春タイプ愛媛産中心に宮崎、徳島産の入荷になります。今後各産地気温上昇と共に増加傾向。価格は前年並みが見込まれます。</t>
  </si>
  <si>
    <t>和歌山産主力に中旬頃より愛媛産の入荷の見込み。絹さやと同様に天候不順から作柄悪く、加えて愛媛産は生産減少から前年よりも少ない入荷見込み。価格は前年より高値推移の見込み。</t>
  </si>
  <si>
    <t>長野、兵庫産の入荷に加え中旬頃まで香川産の入荷になります。長野産の生育は遅れ気味で中旬まで兵庫産中心の入荷が見込まれ、価格については前年に比べ若干高値が予想されます。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</si>
</sst>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t&quot;"/>
    <numFmt numFmtId="177" formatCode="#,###&quot;%&quot;"/>
    <numFmt numFmtId="178" formatCode="#,###.0&quot;t&quot;"/>
    <numFmt numFmtId="179" formatCode="#,##0.0&quot;t&quot;"/>
    <numFmt numFmtId="180" formatCode="#,##0&quot;t&quot;"/>
  </numFmts>
  <fonts count="11">
    <font>
      <sz val="11"/>
      <name val="ＭＳ Ｐゴシック"/>
      <family val="3"/>
    </font>
    <font>
      <sz val="6"/>
      <name val="ＭＳ Ｐゴシック"/>
      <family val="3"/>
    </font>
    <font>
      <sz val="10"/>
      <name val="ＭＳ Ｐゴシック"/>
      <family val="3"/>
    </font>
    <font>
      <sz val="12"/>
      <name val="ＭＳ Ｐゴシック"/>
      <family val="3"/>
    </font>
    <font>
      <sz val="24"/>
      <name val="ＡＲ黒丸ＰＯＰ体Ｈ"/>
      <family val="3"/>
    </font>
    <font>
      <b/>
      <sz val="12"/>
      <name val="ＭＳ Ｐゴシック"/>
      <family val="3"/>
    </font>
    <font>
      <sz val="16"/>
      <name val="ＡＲ黒丸ＰＯＰ体Ｈ"/>
      <family val="3"/>
    </font>
    <font>
      <sz val="14"/>
      <name val="ＡＲＰ顏眞楷書体Ｈ"/>
      <family val="3"/>
    </font>
    <font>
      <sz val="10.5"/>
      <name val="ＭＳ Ｐゴシック"/>
      <family val="3"/>
    </font>
    <font>
      <sz val="24"/>
      <color indexed="10"/>
      <name val="ＡＲ黒丸ＰＯＰ体Ｈ"/>
      <family val="3"/>
    </font>
    <font>
      <sz val="10"/>
      <color indexed="10"/>
      <name val="ＭＳ Ｐゴシック"/>
      <family val="3"/>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15">
    <border>
      <left/>
      <right/>
      <top/>
      <bottom/>
      <diagonal/>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7">
    <xf numFmtId="0" fontId="0" fillId="0" borderId="0" xfId="0" applyAlignment="1">
      <alignment/>
    </xf>
    <xf numFmtId="0" fontId="2" fillId="0" borderId="1" xfId="0" applyFont="1" applyBorder="1" applyAlignment="1">
      <alignment horizontal="center"/>
    </xf>
    <xf numFmtId="0" fontId="2" fillId="0" borderId="2" xfId="0" applyFont="1" applyBorder="1" applyAlignment="1">
      <alignment horizontal="center" vertical="top"/>
    </xf>
    <xf numFmtId="0" fontId="0" fillId="0" borderId="3" xfId="0" applyBorder="1" applyAlignment="1">
      <alignment vertical="center" wrapText="1"/>
    </xf>
    <xf numFmtId="0" fontId="10" fillId="2" borderId="1" xfId="0" applyFont="1" applyFill="1" applyBorder="1" applyAlignment="1">
      <alignment horizontal="center"/>
    </xf>
    <xf numFmtId="0" fontId="2" fillId="2" borderId="2" xfId="0" applyFont="1" applyFill="1" applyBorder="1" applyAlignment="1">
      <alignment horizontal="center" vertical="top"/>
    </xf>
    <xf numFmtId="0" fontId="10" fillId="3" borderId="1" xfId="0" applyFont="1" applyFill="1" applyBorder="1" applyAlignment="1">
      <alignment horizontal="center"/>
    </xf>
    <xf numFmtId="0" fontId="2" fillId="3" borderId="2" xfId="0" applyFont="1" applyFill="1" applyBorder="1" applyAlignment="1">
      <alignment horizontal="center" vertical="top"/>
    </xf>
    <xf numFmtId="176" fontId="3" fillId="3" borderId="4" xfId="0" applyNumberFormat="1" applyFont="1" applyFill="1" applyBorder="1" applyAlignment="1">
      <alignment/>
    </xf>
    <xf numFmtId="176" fontId="3" fillId="3" borderId="5" xfId="0" applyNumberFormat="1" applyFont="1" applyFill="1" applyBorder="1" applyAlignment="1">
      <alignment/>
    </xf>
    <xf numFmtId="176" fontId="3" fillId="3" borderId="6" xfId="0" applyNumberFormat="1" applyFont="1" applyFill="1" applyBorder="1" applyAlignment="1">
      <alignment/>
    </xf>
    <xf numFmtId="180" fontId="0" fillId="2" borderId="1" xfId="0" applyNumberFormat="1" applyFill="1" applyBorder="1" applyAlignment="1">
      <alignment vertical="center"/>
    </xf>
    <xf numFmtId="180" fontId="0" fillId="2" borderId="3" xfId="0" applyNumberFormat="1" applyFill="1" applyBorder="1" applyAlignment="1">
      <alignment vertical="center"/>
    </xf>
    <xf numFmtId="180" fontId="0" fillId="2" borderId="2" xfId="0" applyNumberFormat="1" applyFill="1" applyBorder="1" applyAlignment="1">
      <alignment vertical="center"/>
    </xf>
    <xf numFmtId="180" fontId="5" fillId="3" borderId="1" xfId="0" applyNumberFormat="1" applyFont="1" applyFill="1" applyBorder="1" applyAlignment="1">
      <alignment vertical="center"/>
    </xf>
    <xf numFmtId="180" fontId="5" fillId="3" borderId="3" xfId="0" applyNumberFormat="1" applyFont="1" applyFill="1" applyBorder="1" applyAlignment="1">
      <alignment vertical="center"/>
    </xf>
    <xf numFmtId="180" fontId="5" fillId="3" borderId="2" xfId="0" applyNumberFormat="1" applyFont="1" applyFill="1" applyBorder="1" applyAlignment="1">
      <alignment vertical="center"/>
    </xf>
    <xf numFmtId="0" fontId="0" fillId="0" borderId="7" xfId="0" applyBorder="1" applyAlignment="1">
      <alignment horizontal="center" vertical="center"/>
    </xf>
    <xf numFmtId="180" fontId="5" fillId="0" borderId="8" xfId="0" applyNumberFormat="1" applyFont="1" applyFill="1" applyBorder="1" applyAlignment="1">
      <alignment vertical="center"/>
    </xf>
    <xf numFmtId="0" fontId="0" fillId="0" borderId="8" xfId="0" applyFont="1" applyFill="1" applyBorder="1" applyAlignment="1">
      <alignment horizontal="left" vertical="center"/>
    </xf>
    <xf numFmtId="176" fontId="3" fillId="0" borderId="8" xfId="0" applyNumberFormat="1" applyFont="1" applyFill="1" applyBorder="1" applyAlignment="1">
      <alignment/>
    </xf>
    <xf numFmtId="180" fontId="0" fillId="0" borderId="8" xfId="0" applyNumberFormat="1" applyFill="1" applyBorder="1" applyAlignment="1">
      <alignment vertical="center"/>
    </xf>
    <xf numFmtId="9" fontId="0" fillId="0" borderId="8" xfId="15" applyFill="1" applyBorder="1" applyAlignment="1">
      <alignment vertical="center"/>
    </xf>
    <xf numFmtId="0" fontId="0" fillId="0" borderId="9" xfId="0" applyBorder="1" applyAlignment="1">
      <alignment vertical="center" wrapText="1"/>
    </xf>
    <xf numFmtId="0" fontId="0" fillId="0" borderId="1" xfId="0" applyBorder="1" applyAlignment="1">
      <alignment/>
    </xf>
    <xf numFmtId="0" fontId="0" fillId="0" borderId="3" xfId="0" applyBorder="1" applyAlignment="1">
      <alignment/>
    </xf>
    <xf numFmtId="0" fontId="0" fillId="0" borderId="2" xfId="0" applyBorder="1" applyAlignment="1">
      <alignment/>
    </xf>
    <xf numFmtId="0" fontId="0" fillId="0" borderId="10" xfId="0" applyBorder="1" applyAlignment="1">
      <alignment/>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0" fillId="0" borderId="2"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3" xfId="0" applyBorder="1" applyAlignment="1">
      <alignment vertical="center"/>
    </xf>
    <xf numFmtId="0" fontId="0" fillId="0" borderId="2" xfId="0" applyBorder="1" applyAlignment="1">
      <alignment vertical="center"/>
    </xf>
    <xf numFmtId="9" fontId="0" fillId="0" borderId="2" xfId="15" applyBorder="1" applyAlignment="1">
      <alignment vertical="center"/>
    </xf>
    <xf numFmtId="0" fontId="8" fillId="0" borderId="1"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0" fillId="0" borderId="1" xfId="0" applyBorder="1" applyAlignment="1">
      <alignment vertical="top" wrapText="1"/>
    </xf>
    <xf numFmtId="0" fontId="0" fillId="0" borderId="3" xfId="0" applyBorder="1" applyAlignment="1">
      <alignment vertical="top" wrapText="1"/>
    </xf>
    <xf numFmtId="0" fontId="0" fillId="0" borderId="2" xfId="0" applyBorder="1" applyAlignment="1">
      <alignment vertical="top" wrapText="1"/>
    </xf>
    <xf numFmtId="0" fontId="0" fillId="0" borderId="3" xfId="0" applyBorder="1" applyAlignment="1">
      <alignment vertical="center"/>
    </xf>
    <xf numFmtId="0" fontId="0" fillId="0" borderId="2" xfId="0" applyBorder="1" applyAlignment="1">
      <alignment vertical="center"/>
    </xf>
    <xf numFmtId="180" fontId="0" fillId="2" borderId="1" xfId="0" applyNumberFormat="1" applyFill="1"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right"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180" fontId="5" fillId="3" borderId="3" xfId="0" applyNumberFormat="1" applyFont="1" applyFill="1" applyBorder="1" applyAlignment="1">
      <alignment vertical="center"/>
    </xf>
    <xf numFmtId="180" fontId="5" fillId="3" borderId="2" xfId="0" applyNumberFormat="1" applyFont="1" applyFill="1" applyBorder="1" applyAlignment="1">
      <alignment vertical="center"/>
    </xf>
    <xf numFmtId="9" fontId="0" fillId="0" borderId="1" xfId="15" applyBorder="1" applyAlignment="1">
      <alignment vertical="center"/>
    </xf>
    <xf numFmtId="9" fontId="0" fillId="0" borderId="3" xfId="15" applyBorder="1" applyAlignment="1">
      <alignment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1" xfId="0" applyFont="1" applyBorder="1" applyAlignment="1">
      <alignment vertical="center" wrapText="1"/>
    </xf>
    <xf numFmtId="0" fontId="0" fillId="0" borderId="3" xfId="0" applyFont="1" applyBorder="1" applyAlignment="1">
      <alignment vertical="center" wrapText="1"/>
    </xf>
    <xf numFmtId="0" fontId="0" fillId="0" borderId="2" xfId="0" applyFont="1" applyBorder="1" applyAlignment="1">
      <alignment vertical="center" wrapText="1"/>
    </xf>
    <xf numFmtId="0" fontId="4" fillId="0" borderId="14"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180" fontId="0" fillId="2" borderId="1" xfId="0" applyNumberFormat="1" applyFill="1" applyBorder="1" applyAlignment="1">
      <alignment vertical="center"/>
    </xf>
    <xf numFmtId="180" fontId="0" fillId="2" borderId="3" xfId="0" applyNumberFormat="1" applyFill="1" applyBorder="1" applyAlignment="1">
      <alignment vertical="center"/>
    </xf>
    <xf numFmtId="180" fontId="0" fillId="2" borderId="2" xfId="0" applyNumberFormat="1" applyFill="1" applyBorder="1" applyAlignme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180" fontId="5" fillId="3" borderId="1" xfId="0" applyNumberFormat="1" applyFont="1" applyFill="1" applyBorder="1" applyAlignment="1">
      <alignment vertical="center"/>
    </xf>
    <xf numFmtId="9" fontId="0" fillId="0" borderId="1" xfId="15" applyBorder="1" applyAlignment="1">
      <alignment vertical="center"/>
    </xf>
    <xf numFmtId="9" fontId="0" fillId="0" borderId="3" xfId="15" applyBorder="1" applyAlignment="1">
      <alignment vertical="center"/>
    </xf>
    <xf numFmtId="9" fontId="0" fillId="0" borderId="2" xfId="15" applyBorder="1" applyAlignment="1">
      <alignment vertical="center"/>
    </xf>
    <xf numFmtId="180" fontId="0" fillId="2" borderId="1" xfId="0" applyNumberFormat="1" applyFill="1"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right" vertical="center"/>
    </xf>
    <xf numFmtId="0" fontId="8" fillId="0" borderId="1" xfId="0" applyFont="1" applyBorder="1" applyAlignment="1">
      <alignment vertical="top" wrapText="1"/>
    </xf>
    <xf numFmtId="0" fontId="8" fillId="0" borderId="3" xfId="0" applyFont="1" applyBorder="1" applyAlignment="1">
      <alignment vertical="top" wrapText="1"/>
    </xf>
    <xf numFmtId="0" fontId="8" fillId="0" borderId="2" xfId="0" applyFont="1" applyBorder="1" applyAlignment="1">
      <alignment vertical="top" wrapText="1"/>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vertical="top" wrapText="1"/>
    </xf>
    <xf numFmtId="0" fontId="0" fillId="0" borderId="3" xfId="0" applyFont="1" applyBorder="1" applyAlignment="1">
      <alignment vertical="top" wrapText="1"/>
    </xf>
    <xf numFmtId="0" fontId="0" fillId="0" borderId="2" xfId="0" applyFont="1" applyBorder="1" applyAlignment="1">
      <alignment vertical="top"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vertical="top" wrapText="1"/>
    </xf>
    <xf numFmtId="0" fontId="2" fillId="0" borderId="3" xfId="0" applyFont="1" applyBorder="1" applyAlignment="1">
      <alignment vertical="top" wrapText="1"/>
    </xf>
    <xf numFmtId="0" fontId="2" fillId="0" borderId="2"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71"/>
  <sheetViews>
    <sheetView workbookViewId="0" topLeftCell="A1">
      <selection activeCell="G5" sqref="G5:G7"/>
    </sheetView>
  </sheetViews>
  <sheetFormatPr defaultColWidth="9.00390625" defaultRowHeight="13.5"/>
  <cols>
    <col min="1" max="1" width="10.625" style="0" customWidth="1"/>
    <col min="2" max="2" width="8.625" style="0" customWidth="1"/>
    <col min="3" max="3" width="5.625" style="0" customWidth="1"/>
    <col min="4" max="4" width="2.625" style="0" customWidth="1"/>
    <col min="5" max="5" width="8.25390625" style="0" customWidth="1"/>
    <col min="6" max="6" width="6.625" style="0" customWidth="1"/>
    <col min="7" max="7" width="68.625" style="0" customWidth="1"/>
    <col min="8" max="8" width="10.625" style="0" customWidth="1"/>
  </cols>
  <sheetData>
    <row r="1" spans="1:8" ht="29.25">
      <c r="A1" s="69" t="s">
        <v>248</v>
      </c>
      <c r="B1" s="69"/>
      <c r="C1" s="69"/>
      <c r="D1" s="69"/>
      <c r="E1" s="69"/>
      <c r="F1" s="69"/>
      <c r="G1" s="69"/>
      <c r="H1" s="69"/>
    </row>
    <row r="2" spans="1:8" ht="13.5" customHeight="1">
      <c r="A2" s="73" t="s">
        <v>154</v>
      </c>
      <c r="B2" s="70" t="s">
        <v>158</v>
      </c>
      <c r="C2" s="71"/>
      <c r="D2" s="71"/>
      <c r="E2" s="71"/>
      <c r="F2" s="72"/>
      <c r="G2" s="76" t="s">
        <v>159</v>
      </c>
      <c r="H2" s="83" t="s">
        <v>161</v>
      </c>
    </row>
    <row r="3" spans="1:8" ht="13.5" customHeight="1">
      <c r="A3" s="74"/>
      <c r="B3" s="6" t="s">
        <v>194</v>
      </c>
      <c r="C3" s="79" t="s">
        <v>153</v>
      </c>
      <c r="D3" s="80"/>
      <c r="E3" s="4" t="s">
        <v>152</v>
      </c>
      <c r="F3" s="1" t="s">
        <v>155</v>
      </c>
      <c r="G3" s="77"/>
      <c r="H3" s="84"/>
    </row>
    <row r="4" spans="1:8" ht="13.5" customHeight="1">
      <c r="A4" s="75"/>
      <c r="B4" s="7" t="s">
        <v>160</v>
      </c>
      <c r="C4" s="81"/>
      <c r="D4" s="82"/>
      <c r="E4" s="5" t="s">
        <v>156</v>
      </c>
      <c r="F4" s="2" t="s">
        <v>157</v>
      </c>
      <c r="G4" s="78"/>
      <c r="H4" s="85"/>
    </row>
    <row r="5" spans="1:8" ht="13.5" customHeight="1">
      <c r="A5" s="89" t="s">
        <v>164</v>
      </c>
      <c r="B5" s="92"/>
      <c r="C5" s="28"/>
      <c r="D5" s="8"/>
      <c r="E5" s="86"/>
      <c r="F5" s="61"/>
      <c r="G5" s="66"/>
      <c r="H5" s="24"/>
    </row>
    <row r="6" spans="1:8" ht="13.5" customHeight="1">
      <c r="A6" s="90"/>
      <c r="B6" s="59"/>
      <c r="C6" s="29"/>
      <c r="D6" s="9"/>
      <c r="E6" s="87"/>
      <c r="F6" s="62"/>
      <c r="G6" s="67"/>
      <c r="H6" s="25"/>
    </row>
    <row r="7" spans="1:8" ht="13.5" customHeight="1">
      <c r="A7" s="91"/>
      <c r="B7" s="60"/>
      <c r="C7" s="30"/>
      <c r="D7" s="10"/>
      <c r="E7" s="88"/>
      <c r="F7" s="41"/>
      <c r="G7" s="68"/>
      <c r="H7" s="26"/>
    </row>
    <row r="8" spans="1:8" ht="13.5" customHeight="1">
      <c r="A8" s="89" t="s">
        <v>197</v>
      </c>
      <c r="B8" s="92"/>
      <c r="C8" s="28"/>
      <c r="D8" s="8"/>
      <c r="E8" s="86"/>
      <c r="F8" s="61"/>
      <c r="G8" s="63"/>
      <c r="H8" s="24"/>
    </row>
    <row r="9" spans="1:8" ht="13.5" customHeight="1">
      <c r="A9" s="90"/>
      <c r="B9" s="59"/>
      <c r="C9" s="29"/>
      <c r="D9" s="9"/>
      <c r="E9" s="87"/>
      <c r="F9" s="62"/>
      <c r="G9" s="64"/>
      <c r="H9" s="25"/>
    </row>
    <row r="10" spans="1:8" ht="13.5" customHeight="1">
      <c r="A10" s="91" t="s">
        <v>165</v>
      </c>
      <c r="B10" s="60"/>
      <c r="C10" s="30"/>
      <c r="D10" s="10"/>
      <c r="E10" s="88"/>
      <c r="F10" s="41"/>
      <c r="G10" s="65"/>
      <c r="H10" s="26"/>
    </row>
    <row r="11" spans="1:8" ht="13.5" customHeight="1">
      <c r="A11" s="89" t="s">
        <v>166</v>
      </c>
      <c r="B11" s="92"/>
      <c r="C11" s="28"/>
      <c r="D11" s="8"/>
      <c r="E11" s="86"/>
      <c r="F11" s="61"/>
      <c r="G11" s="63"/>
      <c r="H11" s="24"/>
    </row>
    <row r="12" spans="1:8" ht="13.5" customHeight="1">
      <c r="A12" s="90"/>
      <c r="B12" s="59"/>
      <c r="C12" s="29"/>
      <c r="D12" s="9"/>
      <c r="E12" s="87"/>
      <c r="F12" s="62"/>
      <c r="G12" s="64"/>
      <c r="H12" s="25"/>
    </row>
    <row r="13" spans="1:8" ht="13.5" customHeight="1">
      <c r="A13" s="91"/>
      <c r="B13" s="60"/>
      <c r="C13" s="30"/>
      <c r="D13" s="10"/>
      <c r="E13" s="88"/>
      <c r="F13" s="41"/>
      <c r="G13" s="65"/>
      <c r="H13" s="26"/>
    </row>
    <row r="14" spans="1:8" ht="13.5" customHeight="1">
      <c r="A14" s="89" t="s">
        <v>167</v>
      </c>
      <c r="B14" s="92"/>
      <c r="C14" s="28"/>
      <c r="D14" s="8"/>
      <c r="E14" s="86"/>
      <c r="F14" s="61"/>
      <c r="G14" s="66"/>
      <c r="H14" s="24"/>
    </row>
    <row r="15" spans="1:8" ht="13.5" customHeight="1">
      <c r="A15" s="90"/>
      <c r="B15" s="59"/>
      <c r="C15" s="29"/>
      <c r="D15" s="9"/>
      <c r="E15" s="87"/>
      <c r="F15" s="62"/>
      <c r="G15" s="67"/>
      <c r="H15" s="25"/>
    </row>
    <row r="16" spans="1:8" ht="13.5" customHeight="1">
      <c r="A16" s="91"/>
      <c r="B16" s="60"/>
      <c r="C16" s="30"/>
      <c r="D16" s="10"/>
      <c r="E16" s="88"/>
      <c r="F16" s="41"/>
      <c r="G16" s="68"/>
      <c r="H16" s="26"/>
    </row>
    <row r="17" spans="1:8" ht="13.5" customHeight="1">
      <c r="A17" s="45" t="s">
        <v>198</v>
      </c>
      <c r="B17" s="92"/>
      <c r="C17" s="28"/>
      <c r="D17" s="8"/>
      <c r="E17" s="86"/>
      <c r="F17" s="61"/>
      <c r="G17" s="63"/>
      <c r="H17" s="24"/>
    </row>
    <row r="18" spans="1:8" ht="13.5" customHeight="1">
      <c r="A18" s="46"/>
      <c r="B18" s="59"/>
      <c r="C18" s="29"/>
      <c r="D18" s="9"/>
      <c r="E18" s="87"/>
      <c r="F18" s="62"/>
      <c r="G18" s="64"/>
      <c r="H18" s="25"/>
    </row>
    <row r="19" spans="1:8" ht="13.5" customHeight="1">
      <c r="A19" s="47"/>
      <c r="B19" s="60"/>
      <c r="C19" s="30"/>
      <c r="D19" s="10"/>
      <c r="E19" s="88"/>
      <c r="F19" s="41"/>
      <c r="G19" s="65"/>
      <c r="H19" s="26"/>
    </row>
    <row r="20" spans="1:8" ht="13.5" customHeight="1">
      <c r="A20" s="89" t="s">
        <v>169</v>
      </c>
      <c r="B20" s="92"/>
      <c r="C20" s="28"/>
      <c r="D20" s="8"/>
      <c r="E20" s="86"/>
      <c r="F20" s="61"/>
      <c r="G20" s="63"/>
      <c r="H20" s="24"/>
    </row>
    <row r="21" spans="1:8" ht="13.5" customHeight="1">
      <c r="A21" s="90"/>
      <c r="B21" s="59"/>
      <c r="C21" s="29"/>
      <c r="D21" s="9"/>
      <c r="E21" s="87"/>
      <c r="F21" s="62"/>
      <c r="G21" s="64"/>
      <c r="H21" s="25"/>
    </row>
    <row r="22" spans="1:8" ht="13.5" customHeight="1">
      <c r="A22" s="91"/>
      <c r="B22" s="60"/>
      <c r="C22" s="30"/>
      <c r="D22" s="10"/>
      <c r="E22" s="88"/>
      <c r="F22" s="41"/>
      <c r="G22" s="65"/>
      <c r="H22" s="26"/>
    </row>
    <row r="23" spans="1:8" ht="13.5" customHeight="1">
      <c r="A23" s="89" t="s">
        <v>168</v>
      </c>
      <c r="B23" s="92"/>
      <c r="C23" s="28"/>
      <c r="D23" s="8"/>
      <c r="E23" s="86"/>
      <c r="F23" s="61"/>
      <c r="G23" s="63"/>
      <c r="H23" s="24"/>
    </row>
    <row r="24" spans="1:8" ht="13.5" customHeight="1">
      <c r="A24" s="90"/>
      <c r="B24" s="59"/>
      <c r="C24" s="29"/>
      <c r="D24" s="9"/>
      <c r="E24" s="87"/>
      <c r="F24" s="62"/>
      <c r="G24" s="64"/>
      <c r="H24" s="25"/>
    </row>
    <row r="25" spans="1:8" ht="13.5" customHeight="1">
      <c r="A25" s="91"/>
      <c r="B25" s="60"/>
      <c r="C25" s="30"/>
      <c r="D25" s="10"/>
      <c r="E25" s="88"/>
      <c r="F25" s="41"/>
      <c r="G25" s="65"/>
      <c r="H25" s="26"/>
    </row>
    <row r="26" spans="1:8" ht="13.5" customHeight="1">
      <c r="A26" s="89" t="s">
        <v>170</v>
      </c>
      <c r="B26" s="92"/>
      <c r="C26" s="28"/>
      <c r="D26" s="8"/>
      <c r="E26" s="86"/>
      <c r="F26" s="61"/>
      <c r="G26" s="63"/>
      <c r="H26" s="24"/>
    </row>
    <row r="27" spans="1:8" ht="13.5" customHeight="1">
      <c r="A27" s="90"/>
      <c r="B27" s="59"/>
      <c r="C27" s="29"/>
      <c r="D27" s="9"/>
      <c r="E27" s="87"/>
      <c r="F27" s="62"/>
      <c r="G27" s="64"/>
      <c r="H27" s="25"/>
    </row>
    <row r="28" spans="1:8" ht="13.5" customHeight="1">
      <c r="A28" s="91"/>
      <c r="B28" s="60"/>
      <c r="C28" s="30"/>
      <c r="D28" s="10"/>
      <c r="E28" s="88"/>
      <c r="F28" s="41"/>
      <c r="G28" s="65"/>
      <c r="H28" s="26"/>
    </row>
    <row r="29" spans="1:8" ht="13.5" customHeight="1">
      <c r="A29" s="89" t="s">
        <v>212</v>
      </c>
      <c r="B29" s="92"/>
      <c r="C29" s="28"/>
      <c r="D29" s="8"/>
      <c r="E29" s="86"/>
      <c r="F29" s="61"/>
      <c r="G29" s="63"/>
      <c r="H29" s="24"/>
    </row>
    <row r="30" spans="1:8" ht="13.5" customHeight="1">
      <c r="A30" s="90"/>
      <c r="B30" s="59"/>
      <c r="C30" s="29"/>
      <c r="D30" s="9"/>
      <c r="E30" s="87"/>
      <c r="F30" s="62"/>
      <c r="G30" s="64"/>
      <c r="H30" s="25"/>
    </row>
    <row r="31" spans="1:8" ht="13.5" customHeight="1">
      <c r="A31" s="91"/>
      <c r="B31" s="60"/>
      <c r="C31" s="30"/>
      <c r="D31" s="10"/>
      <c r="E31" s="88"/>
      <c r="F31" s="41"/>
      <c r="G31" s="65"/>
      <c r="H31" s="26"/>
    </row>
    <row r="32" spans="1:8" ht="13.5" customHeight="1">
      <c r="A32" s="89" t="s">
        <v>222</v>
      </c>
      <c r="B32" s="92"/>
      <c r="C32" s="28"/>
      <c r="D32" s="8"/>
      <c r="E32" s="86"/>
      <c r="F32" s="61"/>
      <c r="G32" s="63"/>
      <c r="H32" s="24"/>
    </row>
    <row r="33" spans="1:8" ht="13.5" customHeight="1">
      <c r="A33" s="90"/>
      <c r="B33" s="59"/>
      <c r="C33" s="29"/>
      <c r="D33" s="9"/>
      <c r="E33" s="87"/>
      <c r="F33" s="62"/>
      <c r="G33" s="64"/>
      <c r="H33" s="25"/>
    </row>
    <row r="34" spans="1:8" ht="13.5" customHeight="1">
      <c r="A34" s="91"/>
      <c r="B34" s="60"/>
      <c r="C34" s="30"/>
      <c r="D34" s="10"/>
      <c r="E34" s="88"/>
      <c r="F34" s="41"/>
      <c r="G34" s="65"/>
      <c r="H34" s="26"/>
    </row>
    <row r="35" spans="1:8" ht="13.5" customHeight="1">
      <c r="A35" s="89" t="s">
        <v>201</v>
      </c>
      <c r="B35" s="92"/>
      <c r="C35" s="28"/>
      <c r="D35" s="8"/>
      <c r="E35" s="86"/>
      <c r="F35" s="61"/>
      <c r="G35" s="63"/>
      <c r="H35" s="24"/>
    </row>
    <row r="36" spans="1:8" ht="13.5" customHeight="1">
      <c r="A36" s="90"/>
      <c r="B36" s="59"/>
      <c r="C36" s="29"/>
      <c r="D36" s="9"/>
      <c r="E36" s="87"/>
      <c r="F36" s="62"/>
      <c r="G36" s="64"/>
      <c r="H36" s="25"/>
    </row>
    <row r="37" spans="1:8" ht="13.5" customHeight="1">
      <c r="A37" s="91"/>
      <c r="B37" s="60"/>
      <c r="C37" s="30"/>
      <c r="D37" s="10"/>
      <c r="E37" s="88"/>
      <c r="F37" s="41"/>
      <c r="G37" s="65"/>
      <c r="H37" s="26"/>
    </row>
    <row r="38" spans="1:8" ht="13.5" customHeight="1">
      <c r="A38" s="83" t="s">
        <v>206</v>
      </c>
      <c r="B38" s="92"/>
      <c r="C38" s="28"/>
      <c r="D38" s="8"/>
      <c r="E38" s="86"/>
      <c r="F38" s="61"/>
      <c r="G38" s="32"/>
      <c r="H38" s="24"/>
    </row>
    <row r="39" spans="1:8" ht="13.5" customHeight="1">
      <c r="A39" s="84"/>
      <c r="B39" s="59"/>
      <c r="C39" s="29"/>
      <c r="D39" s="9"/>
      <c r="E39" s="87"/>
      <c r="F39" s="62"/>
      <c r="G39" s="3"/>
      <c r="H39" s="25"/>
    </row>
    <row r="40" spans="1:8" ht="13.5" customHeight="1">
      <c r="A40" s="85"/>
      <c r="B40" s="60"/>
      <c r="C40" s="30"/>
      <c r="D40" s="10"/>
      <c r="E40" s="88"/>
      <c r="F40" s="41"/>
      <c r="G40" s="31"/>
      <c r="H40" s="26"/>
    </row>
    <row r="41" spans="1:8" ht="13.5" customHeight="1">
      <c r="A41" s="83" t="s">
        <v>202</v>
      </c>
      <c r="B41" s="14"/>
      <c r="C41" s="28"/>
      <c r="D41" s="8"/>
      <c r="E41" s="11"/>
      <c r="F41" s="61"/>
      <c r="G41" s="66"/>
      <c r="H41" s="24"/>
    </row>
    <row r="42" spans="1:8" ht="13.5" customHeight="1">
      <c r="A42" s="84"/>
      <c r="B42" s="15"/>
      <c r="C42" s="29"/>
      <c r="D42" s="9"/>
      <c r="E42" s="12"/>
      <c r="F42" s="62"/>
      <c r="G42" s="67"/>
      <c r="H42" s="25"/>
    </row>
    <row r="43" spans="1:8" ht="13.5" customHeight="1">
      <c r="A43" s="85"/>
      <c r="B43" s="16"/>
      <c r="C43" s="30"/>
      <c r="D43" s="10"/>
      <c r="E43" s="13"/>
      <c r="F43" s="41"/>
      <c r="G43" s="68"/>
      <c r="H43" s="26"/>
    </row>
    <row r="44" spans="1:8" ht="13.5" customHeight="1">
      <c r="A44" s="89" t="s">
        <v>163</v>
      </c>
      <c r="B44" s="92"/>
      <c r="C44" s="28"/>
      <c r="D44" s="8"/>
      <c r="E44" s="86"/>
      <c r="F44" s="61"/>
      <c r="G44" s="63"/>
      <c r="H44" s="24"/>
    </row>
    <row r="45" spans="1:8" ht="13.5" customHeight="1">
      <c r="A45" s="90"/>
      <c r="B45" s="59"/>
      <c r="C45" s="29"/>
      <c r="D45" s="9"/>
      <c r="E45" s="87"/>
      <c r="F45" s="62"/>
      <c r="G45" s="64"/>
      <c r="H45" s="25"/>
    </row>
    <row r="46" spans="1:8" ht="13.5" customHeight="1">
      <c r="A46" s="91"/>
      <c r="B46" s="60"/>
      <c r="C46" s="30"/>
      <c r="D46" s="10"/>
      <c r="E46" s="88"/>
      <c r="F46" s="41"/>
      <c r="G46" s="65"/>
      <c r="H46" s="26"/>
    </row>
    <row r="47" spans="1:8" ht="13.5" customHeight="1">
      <c r="A47" s="89" t="s">
        <v>162</v>
      </c>
      <c r="B47" s="92"/>
      <c r="C47" s="29"/>
      <c r="D47" s="9"/>
      <c r="E47" s="86"/>
      <c r="F47" s="61"/>
      <c r="G47" s="63"/>
      <c r="H47" s="24"/>
    </row>
    <row r="48" spans="1:8" ht="13.5" customHeight="1">
      <c r="A48" s="90"/>
      <c r="B48" s="59"/>
      <c r="C48" s="29"/>
      <c r="D48" s="9"/>
      <c r="E48" s="87"/>
      <c r="F48" s="62"/>
      <c r="G48" s="64"/>
      <c r="H48" s="25"/>
    </row>
    <row r="49" spans="1:8" ht="13.5" customHeight="1">
      <c r="A49" s="91"/>
      <c r="B49" s="60"/>
      <c r="C49" s="29"/>
      <c r="D49" s="9"/>
      <c r="E49" s="88"/>
      <c r="F49" s="41"/>
      <c r="G49" s="65"/>
      <c r="H49" s="26"/>
    </row>
    <row r="50" spans="1:8" ht="13.5" customHeight="1">
      <c r="A50" s="89" t="s">
        <v>203</v>
      </c>
      <c r="B50" s="92"/>
      <c r="C50" s="28"/>
      <c r="D50" s="8"/>
      <c r="E50" s="86"/>
      <c r="F50" s="61"/>
      <c r="G50" s="63"/>
      <c r="H50" s="24"/>
    </row>
    <row r="51" spans="1:8" ht="13.5" customHeight="1">
      <c r="A51" s="90"/>
      <c r="B51" s="59"/>
      <c r="C51" s="29"/>
      <c r="D51" s="9"/>
      <c r="E51" s="87"/>
      <c r="F51" s="62"/>
      <c r="G51" s="64"/>
      <c r="H51" s="25"/>
    </row>
    <row r="52" spans="1:8" ht="13.5" customHeight="1">
      <c r="A52" s="91"/>
      <c r="B52" s="60"/>
      <c r="C52" s="30"/>
      <c r="D52" s="10"/>
      <c r="E52" s="88"/>
      <c r="F52" s="41"/>
      <c r="G52" s="65"/>
      <c r="H52" s="26"/>
    </row>
    <row r="53" spans="1:8" ht="13.5" customHeight="1">
      <c r="A53" s="89" t="s">
        <v>204</v>
      </c>
      <c r="B53" s="92"/>
      <c r="C53" s="29"/>
      <c r="D53" s="9"/>
      <c r="E53" s="86"/>
      <c r="F53" s="61"/>
      <c r="G53" s="63"/>
      <c r="H53" s="24"/>
    </row>
    <row r="54" spans="1:8" ht="13.5" customHeight="1">
      <c r="A54" s="90"/>
      <c r="B54" s="59"/>
      <c r="C54" s="29"/>
      <c r="D54" s="9"/>
      <c r="E54" s="87"/>
      <c r="F54" s="62"/>
      <c r="G54" s="64"/>
      <c r="H54" s="25"/>
    </row>
    <row r="55" spans="1:8" ht="13.5" customHeight="1">
      <c r="A55" s="91"/>
      <c r="B55" s="60"/>
      <c r="C55" s="29"/>
      <c r="D55" s="9"/>
      <c r="E55" s="88"/>
      <c r="F55" s="41"/>
      <c r="G55" s="65"/>
      <c r="H55" s="26"/>
    </row>
    <row r="56" spans="1:8" ht="13.5" customHeight="1">
      <c r="A56" s="89" t="s">
        <v>215</v>
      </c>
      <c r="B56" s="92"/>
      <c r="C56" s="28"/>
      <c r="D56" s="8"/>
      <c r="E56" s="86"/>
      <c r="F56" s="61"/>
      <c r="G56" s="63"/>
      <c r="H56" s="24"/>
    </row>
    <row r="57" spans="1:8" ht="13.5" customHeight="1">
      <c r="A57" s="90"/>
      <c r="B57" s="59"/>
      <c r="C57" s="29"/>
      <c r="D57" s="9"/>
      <c r="E57" s="87"/>
      <c r="F57" s="62"/>
      <c r="G57" s="64"/>
      <c r="H57" s="25"/>
    </row>
    <row r="58" spans="1:8" ht="13.5" customHeight="1">
      <c r="A58" s="91"/>
      <c r="B58" s="60"/>
      <c r="C58" s="30"/>
      <c r="D58" s="10"/>
      <c r="E58" s="88"/>
      <c r="F58" s="41"/>
      <c r="G58" s="65"/>
      <c r="H58" s="26"/>
    </row>
    <row r="59" spans="1:8" ht="13.5" customHeight="1">
      <c r="A59" s="89" t="s">
        <v>172</v>
      </c>
      <c r="B59" s="92"/>
      <c r="C59" s="28"/>
      <c r="D59" s="8"/>
      <c r="E59" s="86"/>
      <c r="F59" s="61"/>
      <c r="G59" s="63"/>
      <c r="H59" s="24"/>
    </row>
    <row r="60" spans="1:8" ht="13.5" customHeight="1">
      <c r="A60" s="90"/>
      <c r="B60" s="59"/>
      <c r="C60" s="29"/>
      <c r="D60" s="9"/>
      <c r="E60" s="87"/>
      <c r="F60" s="62"/>
      <c r="G60" s="64"/>
      <c r="H60" s="25"/>
    </row>
    <row r="61" spans="1:8" ht="13.5" customHeight="1">
      <c r="A61" s="91"/>
      <c r="B61" s="60"/>
      <c r="C61" s="30"/>
      <c r="D61" s="10"/>
      <c r="E61" s="88"/>
      <c r="F61" s="41"/>
      <c r="G61" s="65"/>
      <c r="H61" s="26"/>
    </row>
    <row r="62" spans="1:8" ht="13.5" customHeight="1">
      <c r="A62" s="89" t="s">
        <v>151</v>
      </c>
      <c r="B62" s="92"/>
      <c r="C62" s="28"/>
      <c r="D62" s="8"/>
      <c r="E62" s="86"/>
      <c r="F62" s="61"/>
      <c r="G62" s="63"/>
      <c r="H62" s="24"/>
    </row>
    <row r="63" spans="1:8" ht="13.5" customHeight="1">
      <c r="A63" s="90"/>
      <c r="B63" s="59"/>
      <c r="C63" s="29"/>
      <c r="D63" s="9"/>
      <c r="E63" s="87"/>
      <c r="F63" s="62"/>
      <c r="G63" s="64"/>
      <c r="H63" s="25"/>
    </row>
    <row r="64" spans="1:8" ht="13.5" customHeight="1">
      <c r="A64" s="91"/>
      <c r="B64" s="60"/>
      <c r="C64" s="30"/>
      <c r="D64" s="10"/>
      <c r="E64" s="88"/>
      <c r="F64" s="41"/>
      <c r="G64" s="65"/>
      <c r="H64" s="26"/>
    </row>
    <row r="65" spans="1:8" ht="13.5" customHeight="1">
      <c r="A65" s="89" t="s">
        <v>220</v>
      </c>
      <c r="B65" s="92"/>
      <c r="C65" s="28"/>
      <c r="D65" s="8"/>
      <c r="E65" s="86"/>
      <c r="F65" s="61"/>
      <c r="G65" s="42"/>
      <c r="H65" s="24"/>
    </row>
    <row r="66" spans="1:8" ht="13.5" customHeight="1">
      <c r="A66" s="90"/>
      <c r="B66" s="59"/>
      <c r="C66" s="29"/>
      <c r="D66" s="9"/>
      <c r="E66" s="87"/>
      <c r="F66" s="62"/>
      <c r="G66" s="43"/>
      <c r="H66" s="25"/>
    </row>
    <row r="67" spans="1:8" ht="13.5" customHeight="1">
      <c r="A67" s="91"/>
      <c r="B67" s="60"/>
      <c r="C67" s="30"/>
      <c r="D67" s="10"/>
      <c r="E67" s="88"/>
      <c r="F67" s="41"/>
      <c r="G67" s="44"/>
      <c r="H67" s="26"/>
    </row>
    <row r="68" spans="1:8" ht="13.5" customHeight="1">
      <c r="A68" s="89"/>
      <c r="B68" s="92"/>
      <c r="C68" s="28"/>
      <c r="D68" s="8"/>
      <c r="E68" s="86"/>
      <c r="F68" s="61"/>
      <c r="G68" s="63"/>
      <c r="H68" s="24"/>
    </row>
    <row r="69" spans="1:8" ht="13.5" customHeight="1">
      <c r="A69" s="90"/>
      <c r="B69" s="59"/>
      <c r="C69" s="29"/>
      <c r="D69" s="9"/>
      <c r="E69" s="87"/>
      <c r="F69" s="62"/>
      <c r="G69" s="64"/>
      <c r="H69" s="25"/>
    </row>
    <row r="70" spans="1:8" ht="13.5" customHeight="1">
      <c r="A70" s="91"/>
      <c r="B70" s="60"/>
      <c r="C70" s="30"/>
      <c r="D70" s="10"/>
      <c r="E70" s="88"/>
      <c r="F70" s="41"/>
      <c r="G70" s="65"/>
      <c r="H70" s="26"/>
    </row>
    <row r="71" spans="1:8" ht="27.75" customHeight="1">
      <c r="A71" s="17"/>
      <c r="B71" s="18"/>
      <c r="C71" s="19"/>
      <c r="D71" s="20"/>
      <c r="E71" s="21"/>
      <c r="F71" s="22"/>
      <c r="G71" s="23"/>
      <c r="H71" s="27"/>
    </row>
  </sheetData>
  <mergeCells count="113">
    <mergeCell ref="G56:G58"/>
    <mergeCell ref="F35:F37"/>
    <mergeCell ref="B35:B37"/>
    <mergeCell ref="F41:F43"/>
    <mergeCell ref="B38:B40"/>
    <mergeCell ref="F38:F40"/>
    <mergeCell ref="E35:E37"/>
    <mergeCell ref="E44:E46"/>
    <mergeCell ref="G53:G55"/>
    <mergeCell ref="G50:G52"/>
    <mergeCell ref="B32:B34"/>
    <mergeCell ref="B26:B28"/>
    <mergeCell ref="B44:B46"/>
    <mergeCell ref="E32:E34"/>
    <mergeCell ref="E38:E40"/>
    <mergeCell ref="B20:B22"/>
    <mergeCell ref="E20:E22"/>
    <mergeCell ref="F20:F22"/>
    <mergeCell ref="B23:B25"/>
    <mergeCell ref="F23:F25"/>
    <mergeCell ref="B14:B16"/>
    <mergeCell ref="E14:E16"/>
    <mergeCell ref="F14:F16"/>
    <mergeCell ref="B17:B19"/>
    <mergeCell ref="E17:E19"/>
    <mergeCell ref="F17:F19"/>
    <mergeCell ref="A5:A7"/>
    <mergeCell ref="F5:F7"/>
    <mergeCell ref="B8:B10"/>
    <mergeCell ref="E8:E10"/>
    <mergeCell ref="F8:F10"/>
    <mergeCell ref="B5:B7"/>
    <mergeCell ref="E5:E7"/>
    <mergeCell ref="F68:F70"/>
    <mergeCell ref="G68:G70"/>
    <mergeCell ref="A20:A22"/>
    <mergeCell ref="A8:A10"/>
    <mergeCell ref="A11:A13"/>
    <mergeCell ref="A14:A16"/>
    <mergeCell ref="A17:A19"/>
    <mergeCell ref="B11:B13"/>
    <mergeCell ref="E11:E13"/>
    <mergeCell ref="F11:F13"/>
    <mergeCell ref="A68:A70"/>
    <mergeCell ref="B68:B70"/>
    <mergeCell ref="E68:E70"/>
    <mergeCell ref="A65:A67"/>
    <mergeCell ref="E65:E67"/>
    <mergeCell ref="B65:B67"/>
    <mergeCell ref="G65:G67"/>
    <mergeCell ref="A62:A64"/>
    <mergeCell ref="F44:F46"/>
    <mergeCell ref="B47:B49"/>
    <mergeCell ref="F47:F49"/>
    <mergeCell ref="E47:E49"/>
    <mergeCell ref="F50:F52"/>
    <mergeCell ref="G59:G61"/>
    <mergeCell ref="G62:G64"/>
    <mergeCell ref="B50:B52"/>
    <mergeCell ref="F65:F67"/>
    <mergeCell ref="B62:B64"/>
    <mergeCell ref="F53:F55"/>
    <mergeCell ref="A56:A58"/>
    <mergeCell ref="B53:B55"/>
    <mergeCell ref="F56:F58"/>
    <mergeCell ref="E53:E55"/>
    <mergeCell ref="F59:F61"/>
    <mergeCell ref="F62:F64"/>
    <mergeCell ref="E62:E64"/>
    <mergeCell ref="A44:A46"/>
    <mergeCell ref="A32:A34"/>
    <mergeCell ref="A35:A37"/>
    <mergeCell ref="A38:A40"/>
    <mergeCell ref="A41:A43"/>
    <mergeCell ref="F32:F34"/>
    <mergeCell ref="E29:E31"/>
    <mergeCell ref="F29:F31"/>
    <mergeCell ref="E26:E28"/>
    <mergeCell ref="F26:F28"/>
    <mergeCell ref="A23:A25"/>
    <mergeCell ref="A29:A31"/>
    <mergeCell ref="E23:E25"/>
    <mergeCell ref="B29:B31"/>
    <mergeCell ref="A26:A28"/>
    <mergeCell ref="E59:E61"/>
    <mergeCell ref="A47:A49"/>
    <mergeCell ref="A53:A55"/>
    <mergeCell ref="A59:A61"/>
    <mergeCell ref="A50:A52"/>
    <mergeCell ref="E50:E52"/>
    <mergeCell ref="B56:B58"/>
    <mergeCell ref="E56:E58"/>
    <mergeCell ref="B59:B61"/>
    <mergeCell ref="A1:H1"/>
    <mergeCell ref="B2:F2"/>
    <mergeCell ref="A2:A4"/>
    <mergeCell ref="G2:G4"/>
    <mergeCell ref="C3:D4"/>
    <mergeCell ref="H2:H4"/>
    <mergeCell ref="G5:G7"/>
    <mergeCell ref="G14:G16"/>
    <mergeCell ref="G8:G10"/>
    <mergeCell ref="G32:G34"/>
    <mergeCell ref="G17:G19"/>
    <mergeCell ref="G20:G22"/>
    <mergeCell ref="G29:G31"/>
    <mergeCell ref="G11:G13"/>
    <mergeCell ref="G26:G28"/>
    <mergeCell ref="G23:G25"/>
    <mergeCell ref="G47:G49"/>
    <mergeCell ref="G41:G43"/>
    <mergeCell ref="G35:G37"/>
    <mergeCell ref="G44:G46"/>
  </mergeCells>
  <printOptions/>
  <pageMargins left="0.45" right="0.3" top="0.69" bottom="0.28" header="0.45" footer="0.22"/>
  <pageSetup blackAndWhite="1" orientation="portrait" paperSize="12" r:id="rId1"/>
</worksheet>
</file>

<file path=xl/worksheets/sheet2.xml><?xml version="1.0" encoding="utf-8"?>
<worksheet xmlns="http://schemas.openxmlformats.org/spreadsheetml/2006/main" xmlns:r="http://schemas.openxmlformats.org/officeDocument/2006/relationships">
  <dimension ref="A1:H68"/>
  <sheetViews>
    <sheetView workbookViewId="0" topLeftCell="A1">
      <selection activeCell="B56" sqref="B56:B58"/>
    </sheetView>
  </sheetViews>
  <sheetFormatPr defaultColWidth="9.00390625" defaultRowHeight="13.5"/>
  <cols>
    <col min="1" max="1" width="10.625" style="0" customWidth="1"/>
    <col min="2" max="2" width="8.625" style="0" customWidth="1"/>
    <col min="3" max="3" width="5.625" style="0" customWidth="1"/>
    <col min="4" max="4" width="2.625" style="0" customWidth="1"/>
    <col min="5" max="5" width="8.25390625" style="0" customWidth="1"/>
    <col min="6" max="6" width="6.625" style="0" customWidth="1"/>
    <col min="7" max="7" width="68.625" style="0" customWidth="1"/>
    <col min="8" max="8" width="10.625" style="0" customWidth="1"/>
  </cols>
  <sheetData>
    <row r="1" spans="1:8" ht="29.25">
      <c r="A1" s="69" t="s">
        <v>249</v>
      </c>
      <c r="B1" s="69"/>
      <c r="C1" s="69"/>
      <c r="D1" s="69"/>
      <c r="E1" s="69"/>
      <c r="F1" s="69"/>
      <c r="G1" s="69"/>
      <c r="H1" s="69"/>
    </row>
    <row r="2" spans="1:8" ht="13.5" customHeight="1">
      <c r="A2" s="73" t="s">
        <v>154</v>
      </c>
      <c r="B2" s="70" t="s">
        <v>158</v>
      </c>
      <c r="C2" s="71"/>
      <c r="D2" s="71"/>
      <c r="E2" s="71"/>
      <c r="F2" s="72"/>
      <c r="G2" s="76" t="s">
        <v>159</v>
      </c>
      <c r="H2" s="83" t="s">
        <v>161</v>
      </c>
    </row>
    <row r="3" spans="1:8" ht="13.5" customHeight="1">
      <c r="A3" s="74"/>
      <c r="B3" s="6" t="s">
        <v>195</v>
      </c>
      <c r="C3" s="79" t="s">
        <v>153</v>
      </c>
      <c r="D3" s="80"/>
      <c r="E3" s="4" t="s">
        <v>196</v>
      </c>
      <c r="F3" s="1" t="s">
        <v>155</v>
      </c>
      <c r="G3" s="77"/>
      <c r="H3" s="84"/>
    </row>
    <row r="4" spans="1:8" ht="13.5" customHeight="1">
      <c r="A4" s="75"/>
      <c r="B4" s="7" t="s">
        <v>160</v>
      </c>
      <c r="C4" s="81"/>
      <c r="D4" s="82"/>
      <c r="E4" s="5" t="s">
        <v>156</v>
      </c>
      <c r="F4" s="2" t="s">
        <v>157</v>
      </c>
      <c r="G4" s="78"/>
      <c r="H4" s="85"/>
    </row>
    <row r="5" spans="1:8" ht="15" customHeight="1">
      <c r="A5" s="89" t="s">
        <v>164</v>
      </c>
      <c r="B5" s="92">
        <v>250</v>
      </c>
      <c r="C5" s="28" t="s">
        <v>207</v>
      </c>
      <c r="D5" s="8"/>
      <c r="E5" s="86">
        <v>281</v>
      </c>
      <c r="F5" s="61">
        <f>(B5+B6+B7)/(E5+E6+E7)</f>
        <v>0.8896797153024911</v>
      </c>
      <c r="G5" s="66" t="s">
        <v>296</v>
      </c>
      <c r="H5" s="24"/>
    </row>
    <row r="6" spans="1:8" ht="15" customHeight="1">
      <c r="A6" s="90"/>
      <c r="B6" s="59"/>
      <c r="C6" s="29" t="s">
        <v>180</v>
      </c>
      <c r="D6" s="9"/>
      <c r="E6" s="87"/>
      <c r="F6" s="62"/>
      <c r="G6" s="67"/>
      <c r="H6" s="25"/>
    </row>
    <row r="7" spans="1:8" ht="15" customHeight="1">
      <c r="A7" s="91"/>
      <c r="B7" s="60"/>
      <c r="C7" s="30"/>
      <c r="D7" s="10"/>
      <c r="E7" s="88"/>
      <c r="F7" s="41"/>
      <c r="G7" s="68"/>
      <c r="H7" s="26"/>
    </row>
    <row r="8" spans="1:8" ht="15" customHeight="1">
      <c r="A8" s="89" t="s">
        <v>197</v>
      </c>
      <c r="B8" s="92">
        <v>84</v>
      </c>
      <c r="C8" s="28" t="s">
        <v>181</v>
      </c>
      <c r="D8" s="8"/>
      <c r="E8" s="86">
        <v>82</v>
      </c>
      <c r="F8" s="61">
        <f>B8/E8</f>
        <v>1.024390243902439</v>
      </c>
      <c r="G8" s="63" t="s">
        <v>262</v>
      </c>
      <c r="H8" s="24"/>
    </row>
    <row r="9" spans="1:8" ht="15" customHeight="1">
      <c r="A9" s="90"/>
      <c r="B9" s="59"/>
      <c r="C9" s="29"/>
      <c r="D9" s="9"/>
      <c r="E9" s="87"/>
      <c r="F9" s="62"/>
      <c r="G9" s="64"/>
      <c r="H9" s="25"/>
    </row>
    <row r="10" spans="1:8" ht="15" customHeight="1">
      <c r="A10" s="91" t="s">
        <v>165</v>
      </c>
      <c r="B10" s="60"/>
      <c r="C10" s="30"/>
      <c r="D10" s="10"/>
      <c r="E10" s="88"/>
      <c r="F10" s="41"/>
      <c r="G10" s="65"/>
      <c r="H10" s="26"/>
    </row>
    <row r="11" spans="1:8" ht="15" customHeight="1">
      <c r="A11" s="89" t="s">
        <v>166</v>
      </c>
      <c r="B11" s="92">
        <v>230</v>
      </c>
      <c r="C11" s="28" t="s">
        <v>263</v>
      </c>
      <c r="D11" s="8"/>
      <c r="E11" s="86">
        <v>216</v>
      </c>
      <c r="F11" s="61">
        <f>B11/E11</f>
        <v>1.0648148148148149</v>
      </c>
      <c r="G11" s="63" t="s">
        <v>264</v>
      </c>
      <c r="H11" s="24"/>
    </row>
    <row r="12" spans="1:8" ht="15" customHeight="1">
      <c r="A12" s="90"/>
      <c r="B12" s="59"/>
      <c r="C12" s="29" t="s">
        <v>174</v>
      </c>
      <c r="D12" s="9"/>
      <c r="E12" s="87"/>
      <c r="F12" s="62"/>
      <c r="G12" s="64"/>
      <c r="H12" s="25"/>
    </row>
    <row r="13" spans="1:8" ht="15" customHeight="1">
      <c r="A13" s="91"/>
      <c r="B13" s="60"/>
      <c r="C13" s="30" t="s">
        <v>181</v>
      </c>
      <c r="D13" s="10"/>
      <c r="E13" s="88"/>
      <c r="F13" s="41"/>
      <c r="G13" s="65"/>
      <c r="H13" s="26"/>
    </row>
    <row r="14" spans="1:8" ht="15" customHeight="1">
      <c r="A14" s="89" t="s">
        <v>167</v>
      </c>
      <c r="B14" s="92">
        <v>190</v>
      </c>
      <c r="C14" s="28" t="s">
        <v>174</v>
      </c>
      <c r="D14" s="8"/>
      <c r="E14" s="86">
        <v>257</v>
      </c>
      <c r="F14" s="61">
        <f>B14/E14</f>
        <v>0.7392996108949417</v>
      </c>
      <c r="G14" s="66" t="s">
        <v>265</v>
      </c>
      <c r="H14" s="24"/>
    </row>
    <row r="15" spans="1:8" ht="15" customHeight="1">
      <c r="A15" s="90"/>
      <c r="B15" s="59"/>
      <c r="C15" s="29" t="s">
        <v>181</v>
      </c>
      <c r="D15" s="9"/>
      <c r="E15" s="87"/>
      <c r="F15" s="62"/>
      <c r="G15" s="67"/>
      <c r="H15" s="25"/>
    </row>
    <row r="16" spans="1:8" ht="15" customHeight="1">
      <c r="A16" s="91"/>
      <c r="B16" s="60"/>
      <c r="C16" s="30" t="s">
        <v>183</v>
      </c>
      <c r="D16" s="10"/>
      <c r="E16" s="88"/>
      <c r="F16" s="41"/>
      <c r="G16" s="68"/>
      <c r="H16" s="26"/>
    </row>
    <row r="17" spans="1:8" ht="15" customHeight="1">
      <c r="A17" s="45" t="s">
        <v>198</v>
      </c>
      <c r="B17" s="92">
        <v>60</v>
      </c>
      <c r="C17" s="28" t="s">
        <v>177</v>
      </c>
      <c r="D17" s="8"/>
      <c r="E17" s="86">
        <v>59</v>
      </c>
      <c r="F17" s="61">
        <f>B17/E17</f>
        <v>1.0169491525423728</v>
      </c>
      <c r="G17" s="63" t="s">
        <v>297</v>
      </c>
      <c r="H17" s="24"/>
    </row>
    <row r="18" spans="1:8" ht="15" customHeight="1">
      <c r="A18" s="46"/>
      <c r="B18" s="59"/>
      <c r="C18" s="29" t="s">
        <v>185</v>
      </c>
      <c r="D18" s="9"/>
      <c r="E18" s="87"/>
      <c r="F18" s="62"/>
      <c r="G18" s="64"/>
      <c r="H18" s="25"/>
    </row>
    <row r="19" spans="1:8" ht="15" customHeight="1">
      <c r="A19" s="47"/>
      <c r="B19" s="60"/>
      <c r="C19" s="30"/>
      <c r="D19" s="10"/>
      <c r="E19" s="88"/>
      <c r="F19" s="41"/>
      <c r="G19" s="65"/>
      <c r="H19" s="26"/>
    </row>
    <row r="20" spans="1:8" ht="15" customHeight="1">
      <c r="A20" s="89" t="s">
        <v>169</v>
      </c>
      <c r="B20" s="92">
        <v>42</v>
      </c>
      <c r="C20" s="28" t="s">
        <v>176</v>
      </c>
      <c r="D20" s="8"/>
      <c r="E20" s="86">
        <v>35</v>
      </c>
      <c r="F20" s="61">
        <f>B20/E20</f>
        <v>1.2</v>
      </c>
      <c r="G20" s="63" t="s">
        <v>266</v>
      </c>
      <c r="H20" s="24"/>
    </row>
    <row r="21" spans="1:8" ht="15" customHeight="1">
      <c r="A21" s="90"/>
      <c r="B21" s="59"/>
      <c r="C21" s="29" t="s">
        <v>186</v>
      </c>
      <c r="D21" s="9"/>
      <c r="E21" s="87"/>
      <c r="F21" s="62"/>
      <c r="G21" s="64"/>
      <c r="H21" s="25"/>
    </row>
    <row r="22" spans="1:8" ht="15" customHeight="1">
      <c r="A22" s="91"/>
      <c r="B22" s="60"/>
      <c r="C22" s="30" t="s">
        <v>179</v>
      </c>
      <c r="D22" s="10"/>
      <c r="E22" s="88"/>
      <c r="F22" s="41"/>
      <c r="G22" s="65"/>
      <c r="H22" s="26"/>
    </row>
    <row r="23" spans="1:8" ht="15" customHeight="1">
      <c r="A23" s="89" t="s">
        <v>168</v>
      </c>
      <c r="B23" s="92">
        <v>22</v>
      </c>
      <c r="C23" s="28" t="s">
        <v>239</v>
      </c>
      <c r="D23" s="8"/>
      <c r="E23" s="86">
        <v>20</v>
      </c>
      <c r="F23" s="61">
        <f>B23/E23</f>
        <v>1.1</v>
      </c>
      <c r="G23" s="63" t="s">
        <v>299</v>
      </c>
      <c r="H23" s="24"/>
    </row>
    <row r="24" spans="1:8" ht="15" customHeight="1">
      <c r="A24" s="90"/>
      <c r="B24" s="59"/>
      <c r="C24" s="29" t="s">
        <v>184</v>
      </c>
      <c r="D24" s="9"/>
      <c r="E24" s="87"/>
      <c r="F24" s="62"/>
      <c r="G24" s="64"/>
      <c r="H24" s="25"/>
    </row>
    <row r="25" spans="1:8" ht="15" customHeight="1">
      <c r="A25" s="91"/>
      <c r="B25" s="60"/>
      <c r="C25" s="30" t="s">
        <v>191</v>
      </c>
      <c r="D25" s="10"/>
      <c r="E25" s="88"/>
      <c r="F25" s="41"/>
      <c r="G25" s="65"/>
      <c r="H25" s="26"/>
    </row>
    <row r="26" spans="1:8" ht="15" customHeight="1">
      <c r="A26" s="89" t="s">
        <v>170</v>
      </c>
      <c r="B26" s="92">
        <v>134</v>
      </c>
      <c r="C26" s="28" t="s">
        <v>177</v>
      </c>
      <c r="D26" s="8"/>
      <c r="E26" s="86">
        <v>136</v>
      </c>
      <c r="F26" s="61">
        <f>B26/E26</f>
        <v>0.9852941176470589</v>
      </c>
      <c r="G26" s="63" t="s">
        <v>267</v>
      </c>
      <c r="H26" s="24"/>
    </row>
    <row r="27" spans="1:8" ht="15" customHeight="1">
      <c r="A27" s="90"/>
      <c r="B27" s="59"/>
      <c r="C27" s="29" t="s">
        <v>187</v>
      </c>
      <c r="D27" s="9"/>
      <c r="E27" s="87"/>
      <c r="F27" s="62"/>
      <c r="G27" s="64"/>
      <c r="H27" s="25"/>
    </row>
    <row r="28" spans="1:8" ht="15" customHeight="1">
      <c r="A28" s="91"/>
      <c r="B28" s="60"/>
      <c r="C28" s="30"/>
      <c r="D28" s="10"/>
      <c r="E28" s="88"/>
      <c r="F28" s="41"/>
      <c r="G28" s="65"/>
      <c r="H28" s="26"/>
    </row>
    <row r="29" spans="1:8" ht="15" customHeight="1">
      <c r="A29" s="89" t="s">
        <v>199</v>
      </c>
      <c r="B29" s="92">
        <v>86</v>
      </c>
      <c r="C29" s="28" t="s">
        <v>188</v>
      </c>
      <c r="D29" s="8"/>
      <c r="E29" s="86">
        <v>91</v>
      </c>
      <c r="F29" s="61">
        <f>B29/E29</f>
        <v>0.945054945054945</v>
      </c>
      <c r="G29" s="63" t="s">
        <v>298</v>
      </c>
      <c r="H29" s="24"/>
    </row>
    <row r="30" spans="1:8" ht="15" customHeight="1">
      <c r="A30" s="90"/>
      <c r="B30" s="59"/>
      <c r="C30" s="29"/>
      <c r="D30" s="9"/>
      <c r="E30" s="87"/>
      <c r="F30" s="62"/>
      <c r="G30" s="64"/>
      <c r="H30" s="25"/>
    </row>
    <row r="31" spans="1:8" ht="15" customHeight="1">
      <c r="A31" s="91"/>
      <c r="B31" s="60"/>
      <c r="C31" s="30"/>
      <c r="D31" s="10"/>
      <c r="E31" s="88"/>
      <c r="F31" s="41"/>
      <c r="G31" s="65"/>
      <c r="H31" s="26"/>
    </row>
    <row r="32" spans="1:8" ht="15" customHeight="1">
      <c r="A32" s="89" t="s">
        <v>200</v>
      </c>
      <c r="B32" s="92">
        <v>20</v>
      </c>
      <c r="C32" s="28" t="s">
        <v>187</v>
      </c>
      <c r="D32" s="8"/>
      <c r="E32" s="86">
        <v>18</v>
      </c>
      <c r="F32" s="61">
        <f>B32/E32</f>
        <v>1.1111111111111112</v>
      </c>
      <c r="G32" s="63" t="s">
        <v>268</v>
      </c>
      <c r="H32" s="24"/>
    </row>
    <row r="33" spans="1:8" ht="15" customHeight="1">
      <c r="A33" s="90"/>
      <c r="B33" s="59"/>
      <c r="C33" s="29"/>
      <c r="D33" s="9"/>
      <c r="E33" s="87"/>
      <c r="F33" s="62"/>
      <c r="G33" s="64"/>
      <c r="H33" s="25"/>
    </row>
    <row r="34" spans="1:8" ht="15" customHeight="1">
      <c r="A34" s="91"/>
      <c r="B34" s="60"/>
      <c r="C34" s="30"/>
      <c r="D34" s="10"/>
      <c r="E34" s="88"/>
      <c r="F34" s="41"/>
      <c r="G34" s="65"/>
      <c r="H34" s="26"/>
    </row>
    <row r="35" spans="1:8" ht="15" customHeight="1">
      <c r="A35" s="89" t="s">
        <v>201</v>
      </c>
      <c r="B35" s="92">
        <v>5</v>
      </c>
      <c r="C35" s="28" t="s">
        <v>183</v>
      </c>
      <c r="D35" s="8"/>
      <c r="E35" s="86">
        <v>9</v>
      </c>
      <c r="F35" s="61">
        <f>B35/E35</f>
        <v>0.5555555555555556</v>
      </c>
      <c r="G35" s="63" t="s">
        <v>293</v>
      </c>
      <c r="H35" s="24"/>
    </row>
    <row r="36" spans="1:8" ht="15" customHeight="1">
      <c r="A36" s="90"/>
      <c r="B36" s="59"/>
      <c r="C36" s="29" t="s">
        <v>179</v>
      </c>
      <c r="D36" s="9"/>
      <c r="E36" s="87"/>
      <c r="F36" s="62"/>
      <c r="G36" s="64"/>
      <c r="H36" s="25"/>
    </row>
    <row r="37" spans="1:8" ht="15" customHeight="1">
      <c r="A37" s="91"/>
      <c r="B37" s="60"/>
      <c r="C37" s="30"/>
      <c r="D37" s="10"/>
      <c r="E37" s="88"/>
      <c r="F37" s="41"/>
      <c r="G37" s="65"/>
      <c r="H37" s="26"/>
    </row>
    <row r="38" spans="1:8" ht="15" customHeight="1">
      <c r="A38" s="83" t="s">
        <v>243</v>
      </c>
      <c r="B38" s="92">
        <v>2</v>
      </c>
      <c r="C38" s="28" t="s">
        <v>183</v>
      </c>
      <c r="D38" s="8"/>
      <c r="E38" s="86">
        <v>3</v>
      </c>
      <c r="F38" s="61">
        <f>B38/E38</f>
        <v>0.6666666666666666</v>
      </c>
      <c r="G38" s="63" t="s">
        <v>292</v>
      </c>
      <c r="H38" s="24"/>
    </row>
    <row r="39" spans="1:8" ht="15" customHeight="1">
      <c r="A39" s="84"/>
      <c r="B39" s="59"/>
      <c r="C39" s="29" t="s">
        <v>190</v>
      </c>
      <c r="D39" s="9"/>
      <c r="E39" s="87"/>
      <c r="F39" s="62"/>
      <c r="G39" s="64"/>
      <c r="H39" s="25"/>
    </row>
    <row r="40" spans="1:8" ht="15" customHeight="1">
      <c r="A40" s="85"/>
      <c r="B40" s="60"/>
      <c r="C40" s="30"/>
      <c r="D40" s="10"/>
      <c r="E40" s="88"/>
      <c r="F40" s="41"/>
      <c r="G40" s="65"/>
      <c r="H40" s="26"/>
    </row>
    <row r="41" spans="1:8" ht="15" customHeight="1">
      <c r="A41" s="83" t="s">
        <v>171</v>
      </c>
      <c r="B41" s="92">
        <v>3</v>
      </c>
      <c r="C41" s="29" t="s">
        <v>189</v>
      </c>
      <c r="D41" s="9"/>
      <c r="E41" s="86">
        <v>3</v>
      </c>
      <c r="F41" s="61">
        <f>B41/E41</f>
        <v>1</v>
      </c>
      <c r="G41" s="63" t="s">
        <v>269</v>
      </c>
      <c r="H41" s="25"/>
    </row>
    <row r="42" spans="1:8" ht="15" customHeight="1">
      <c r="A42" s="84"/>
      <c r="B42" s="59"/>
      <c r="C42" s="29" t="s">
        <v>270</v>
      </c>
      <c r="D42" s="9"/>
      <c r="E42" s="87"/>
      <c r="F42" s="62"/>
      <c r="G42" s="64"/>
      <c r="H42" s="25"/>
    </row>
    <row r="43" spans="1:8" ht="15" customHeight="1">
      <c r="A43" s="85"/>
      <c r="B43" s="60"/>
      <c r="C43" s="29"/>
      <c r="D43" s="9"/>
      <c r="E43" s="88"/>
      <c r="F43" s="41"/>
      <c r="G43" s="65"/>
      <c r="H43" s="25"/>
    </row>
    <row r="44" spans="1:8" ht="15" customHeight="1">
      <c r="A44" s="83" t="s">
        <v>202</v>
      </c>
      <c r="B44" s="14">
        <v>90</v>
      </c>
      <c r="C44" s="28" t="s">
        <v>209</v>
      </c>
      <c r="D44" s="8"/>
      <c r="E44" s="11">
        <v>101</v>
      </c>
      <c r="F44" s="61">
        <f>(B44+B45)/(E44+E45)</f>
        <v>0.9836065573770492</v>
      </c>
      <c r="G44" s="66" t="s">
        <v>291</v>
      </c>
      <c r="H44" s="24"/>
    </row>
    <row r="45" spans="1:8" ht="15" customHeight="1">
      <c r="A45" s="84"/>
      <c r="B45" s="15">
        <v>30</v>
      </c>
      <c r="C45" s="29" t="s">
        <v>190</v>
      </c>
      <c r="D45" s="9"/>
      <c r="E45" s="12">
        <v>21</v>
      </c>
      <c r="F45" s="62"/>
      <c r="G45" s="67"/>
      <c r="H45" s="25"/>
    </row>
    <row r="46" spans="1:8" ht="15" customHeight="1">
      <c r="A46" s="85"/>
      <c r="B46" s="16"/>
      <c r="C46" s="30"/>
      <c r="D46" s="10"/>
      <c r="E46" s="13"/>
      <c r="F46" s="41"/>
      <c r="G46" s="68"/>
      <c r="H46" s="26"/>
    </row>
    <row r="47" spans="1:8" ht="15" customHeight="1">
      <c r="A47" s="89" t="s">
        <v>163</v>
      </c>
      <c r="B47" s="92">
        <v>143</v>
      </c>
      <c r="C47" s="28" t="s">
        <v>209</v>
      </c>
      <c r="D47" s="8"/>
      <c r="E47" s="86">
        <v>141</v>
      </c>
      <c r="F47" s="61">
        <f>B47/E47</f>
        <v>1.0141843971631206</v>
      </c>
      <c r="G47" s="63" t="s">
        <v>271</v>
      </c>
      <c r="H47" s="24"/>
    </row>
    <row r="48" spans="1:8" ht="15" customHeight="1">
      <c r="A48" s="90"/>
      <c r="B48" s="59"/>
      <c r="C48" s="29" t="s">
        <v>239</v>
      </c>
      <c r="D48" s="9"/>
      <c r="E48" s="87"/>
      <c r="F48" s="62"/>
      <c r="G48" s="64"/>
      <c r="H48" s="25"/>
    </row>
    <row r="49" spans="1:8" ht="15" customHeight="1">
      <c r="A49" s="91"/>
      <c r="B49" s="60"/>
      <c r="C49" s="30"/>
      <c r="D49" s="10"/>
      <c r="E49" s="88"/>
      <c r="F49" s="41"/>
      <c r="G49" s="65"/>
      <c r="H49" s="26"/>
    </row>
    <row r="50" spans="1:8" ht="15" customHeight="1">
      <c r="A50" s="89" t="s">
        <v>203</v>
      </c>
      <c r="B50" s="92">
        <v>45</v>
      </c>
      <c r="C50" s="28" t="s">
        <v>210</v>
      </c>
      <c r="D50" s="8"/>
      <c r="E50" s="86">
        <v>45</v>
      </c>
      <c r="F50" s="61">
        <f>B50/E50</f>
        <v>1</v>
      </c>
      <c r="G50" s="63" t="s">
        <v>290</v>
      </c>
      <c r="H50" s="24"/>
    </row>
    <row r="51" spans="1:8" ht="15" customHeight="1">
      <c r="A51" s="90"/>
      <c r="B51" s="59"/>
      <c r="C51" s="29"/>
      <c r="D51" s="9"/>
      <c r="E51" s="87"/>
      <c r="F51" s="62"/>
      <c r="G51" s="64"/>
      <c r="H51" s="25"/>
    </row>
    <row r="52" spans="1:8" ht="15" customHeight="1">
      <c r="A52" s="91"/>
      <c r="B52" s="60"/>
      <c r="C52" s="30"/>
      <c r="D52" s="10"/>
      <c r="E52" s="88"/>
      <c r="F52" s="41"/>
      <c r="G52" s="65"/>
      <c r="H52" s="26"/>
    </row>
    <row r="53" spans="1:8" ht="15" customHeight="1">
      <c r="A53" s="89" t="s">
        <v>204</v>
      </c>
      <c r="B53" s="92">
        <v>60</v>
      </c>
      <c r="C53" s="29" t="s">
        <v>174</v>
      </c>
      <c r="D53" s="9"/>
      <c r="E53" s="86">
        <v>50</v>
      </c>
      <c r="F53" s="61">
        <f>B53/E53</f>
        <v>1.2</v>
      </c>
      <c r="G53" s="63" t="s">
        <v>300</v>
      </c>
      <c r="H53" s="24"/>
    </row>
    <row r="54" spans="1:8" ht="15" customHeight="1">
      <c r="A54" s="90"/>
      <c r="B54" s="59"/>
      <c r="C54" s="29" t="s">
        <v>180</v>
      </c>
      <c r="D54" s="9"/>
      <c r="E54" s="87"/>
      <c r="F54" s="62"/>
      <c r="G54" s="64"/>
      <c r="H54" s="25"/>
    </row>
    <row r="55" spans="1:8" ht="15" customHeight="1">
      <c r="A55" s="91"/>
      <c r="B55" s="60"/>
      <c r="C55" s="29"/>
      <c r="D55" s="9"/>
      <c r="E55" s="88"/>
      <c r="F55" s="41"/>
      <c r="G55" s="65"/>
      <c r="H55" s="26"/>
    </row>
    <row r="56" spans="1:8" ht="15" customHeight="1">
      <c r="A56" s="89" t="s">
        <v>205</v>
      </c>
      <c r="B56" s="92">
        <v>73</v>
      </c>
      <c r="C56" s="28" t="s">
        <v>177</v>
      </c>
      <c r="D56" s="8"/>
      <c r="E56" s="86">
        <v>55</v>
      </c>
      <c r="F56" s="61">
        <f>B56/E56</f>
        <v>1.3272727272727274</v>
      </c>
      <c r="G56" s="63" t="s">
        <v>272</v>
      </c>
      <c r="H56" s="24"/>
    </row>
    <row r="57" spans="1:8" ht="15" customHeight="1">
      <c r="A57" s="90"/>
      <c r="B57" s="59"/>
      <c r="C57" s="29" t="s">
        <v>182</v>
      </c>
      <c r="D57" s="9"/>
      <c r="E57" s="87"/>
      <c r="F57" s="62"/>
      <c r="G57" s="64"/>
      <c r="H57" s="25"/>
    </row>
    <row r="58" spans="1:8" ht="15" customHeight="1">
      <c r="A58" s="91"/>
      <c r="B58" s="60"/>
      <c r="C58" s="30"/>
      <c r="D58" s="10"/>
      <c r="E58" s="88"/>
      <c r="F58" s="41"/>
      <c r="G58" s="65"/>
      <c r="H58" s="26"/>
    </row>
    <row r="59" spans="1:8" ht="15" customHeight="1">
      <c r="A59" s="89" t="s">
        <v>172</v>
      </c>
      <c r="B59" s="92">
        <v>25</v>
      </c>
      <c r="C59" s="28" t="s">
        <v>177</v>
      </c>
      <c r="D59" s="8"/>
      <c r="E59" s="86">
        <v>21</v>
      </c>
      <c r="F59" s="61">
        <f>B59/E59</f>
        <v>1.1904761904761905</v>
      </c>
      <c r="G59" s="63" t="s">
        <v>289</v>
      </c>
      <c r="H59" s="24"/>
    </row>
    <row r="60" spans="1:8" ht="15" customHeight="1">
      <c r="A60" s="90"/>
      <c r="B60" s="59"/>
      <c r="C60" s="29" t="s">
        <v>179</v>
      </c>
      <c r="D60" s="9"/>
      <c r="E60" s="87"/>
      <c r="F60" s="62"/>
      <c r="G60" s="64"/>
      <c r="H60" s="25"/>
    </row>
    <row r="61" spans="1:8" ht="15" customHeight="1">
      <c r="A61" s="91"/>
      <c r="B61" s="60"/>
      <c r="C61" s="30"/>
      <c r="D61" s="10"/>
      <c r="E61" s="88"/>
      <c r="F61" s="41"/>
      <c r="G61" s="65"/>
      <c r="H61" s="26"/>
    </row>
    <row r="62" spans="1:8" ht="15" customHeight="1">
      <c r="A62" s="89" t="s">
        <v>211</v>
      </c>
      <c r="B62" s="92">
        <v>4</v>
      </c>
      <c r="C62" s="28" t="s">
        <v>174</v>
      </c>
      <c r="D62" s="8"/>
      <c r="E62" s="86">
        <v>3</v>
      </c>
      <c r="F62" s="61">
        <f>B62/E62</f>
        <v>1.3333333333333333</v>
      </c>
      <c r="G62" s="63" t="s">
        <v>287</v>
      </c>
      <c r="H62" s="24"/>
    </row>
    <row r="63" spans="1:8" ht="15" customHeight="1">
      <c r="A63" s="90"/>
      <c r="B63" s="59"/>
      <c r="C63" s="29" t="s">
        <v>177</v>
      </c>
      <c r="D63" s="9"/>
      <c r="E63" s="87"/>
      <c r="F63" s="62"/>
      <c r="G63" s="64"/>
      <c r="H63" s="25"/>
    </row>
    <row r="64" spans="1:8" ht="15" customHeight="1">
      <c r="A64" s="91"/>
      <c r="B64" s="60"/>
      <c r="C64" s="30" t="s">
        <v>181</v>
      </c>
      <c r="D64" s="10"/>
      <c r="E64" s="88"/>
      <c r="F64" s="41"/>
      <c r="G64" s="65"/>
      <c r="H64" s="26"/>
    </row>
    <row r="65" spans="1:8" ht="15" customHeight="1">
      <c r="A65" s="89" t="s">
        <v>242</v>
      </c>
      <c r="B65" s="14"/>
      <c r="C65" s="28" t="s">
        <v>240</v>
      </c>
      <c r="D65" s="8"/>
      <c r="E65" s="11">
        <v>12</v>
      </c>
      <c r="F65" s="61">
        <f>(B65+B66+B67)/(E65+E66+E67)</f>
        <v>1.103448275862069</v>
      </c>
      <c r="G65" s="42" t="s">
        <v>288</v>
      </c>
      <c r="H65" s="24"/>
    </row>
    <row r="66" spans="1:8" ht="15" customHeight="1">
      <c r="A66" s="90"/>
      <c r="B66" s="15">
        <v>32</v>
      </c>
      <c r="C66" s="29" t="s">
        <v>241</v>
      </c>
      <c r="D66" s="9"/>
      <c r="E66" s="12">
        <v>9</v>
      </c>
      <c r="F66" s="62"/>
      <c r="G66" s="43"/>
      <c r="H66" s="25"/>
    </row>
    <row r="67" spans="1:8" ht="15" customHeight="1">
      <c r="A67" s="91"/>
      <c r="B67" s="16"/>
      <c r="C67" s="30" t="s">
        <v>244</v>
      </c>
      <c r="D67" s="10"/>
      <c r="E67" s="13">
        <v>8</v>
      </c>
      <c r="F67" s="41"/>
      <c r="G67" s="44"/>
      <c r="H67" s="26"/>
    </row>
    <row r="68" spans="1:8" ht="19.5" customHeight="1">
      <c r="A68" s="17"/>
      <c r="B68" s="18"/>
      <c r="C68" s="19"/>
      <c r="D68" s="20"/>
      <c r="E68" s="21"/>
      <c r="F68" s="22"/>
      <c r="G68" s="23"/>
      <c r="H68" s="27"/>
    </row>
  </sheetData>
  <mergeCells count="107">
    <mergeCell ref="F35:F37"/>
    <mergeCell ref="B35:B37"/>
    <mergeCell ref="F44:F46"/>
    <mergeCell ref="B38:B40"/>
    <mergeCell ref="F38:F40"/>
    <mergeCell ref="E35:E37"/>
    <mergeCell ref="F41:F43"/>
    <mergeCell ref="E38:E40"/>
    <mergeCell ref="E41:E43"/>
    <mergeCell ref="B41:B43"/>
    <mergeCell ref="B32:B34"/>
    <mergeCell ref="B26:B28"/>
    <mergeCell ref="B47:B49"/>
    <mergeCell ref="E32:E34"/>
    <mergeCell ref="E47:E49"/>
    <mergeCell ref="F32:F34"/>
    <mergeCell ref="E29:E31"/>
    <mergeCell ref="F29:F31"/>
    <mergeCell ref="E26:E28"/>
    <mergeCell ref="F26:F28"/>
    <mergeCell ref="B20:B22"/>
    <mergeCell ref="E20:E22"/>
    <mergeCell ref="F20:F22"/>
    <mergeCell ref="B23:B25"/>
    <mergeCell ref="F23:F25"/>
    <mergeCell ref="B14:B16"/>
    <mergeCell ref="E14:E16"/>
    <mergeCell ref="F14:F16"/>
    <mergeCell ref="B17:B19"/>
    <mergeCell ref="E17:E19"/>
    <mergeCell ref="F17:F19"/>
    <mergeCell ref="A5:A7"/>
    <mergeCell ref="F5:F7"/>
    <mergeCell ref="B8:B10"/>
    <mergeCell ref="E8:E10"/>
    <mergeCell ref="F8:F10"/>
    <mergeCell ref="B5:B7"/>
    <mergeCell ref="E5:E7"/>
    <mergeCell ref="A20:A22"/>
    <mergeCell ref="A8:A10"/>
    <mergeCell ref="A11:A13"/>
    <mergeCell ref="A14:A16"/>
    <mergeCell ref="A17:A19"/>
    <mergeCell ref="B11:B13"/>
    <mergeCell ref="E11:E13"/>
    <mergeCell ref="F11:F13"/>
    <mergeCell ref="A65:A67"/>
    <mergeCell ref="F65:F67"/>
    <mergeCell ref="B62:B64"/>
    <mergeCell ref="F53:F55"/>
    <mergeCell ref="A56:A58"/>
    <mergeCell ref="B53:B55"/>
    <mergeCell ref="F56:F58"/>
    <mergeCell ref="F47:F49"/>
    <mergeCell ref="F50:F52"/>
    <mergeCell ref="G59:G61"/>
    <mergeCell ref="G62:G64"/>
    <mergeCell ref="F59:F61"/>
    <mergeCell ref="F62:F64"/>
    <mergeCell ref="G56:G58"/>
    <mergeCell ref="G53:G55"/>
    <mergeCell ref="G50:G52"/>
    <mergeCell ref="A53:A55"/>
    <mergeCell ref="A59:A61"/>
    <mergeCell ref="A50:A52"/>
    <mergeCell ref="G65:G67"/>
    <mergeCell ref="A62:A64"/>
    <mergeCell ref="B50:B52"/>
    <mergeCell ref="E62:E64"/>
    <mergeCell ref="E50:E52"/>
    <mergeCell ref="B56:B58"/>
    <mergeCell ref="E56:E58"/>
    <mergeCell ref="A47:A49"/>
    <mergeCell ref="A32:A34"/>
    <mergeCell ref="A35:A37"/>
    <mergeCell ref="A38:A40"/>
    <mergeCell ref="A44:A46"/>
    <mergeCell ref="A41:A43"/>
    <mergeCell ref="A23:A25"/>
    <mergeCell ref="A29:A31"/>
    <mergeCell ref="E23:E25"/>
    <mergeCell ref="B29:B31"/>
    <mergeCell ref="A26:A28"/>
    <mergeCell ref="B59:B61"/>
    <mergeCell ref="E53:E55"/>
    <mergeCell ref="E59:E61"/>
    <mergeCell ref="A1:H1"/>
    <mergeCell ref="B2:F2"/>
    <mergeCell ref="A2:A4"/>
    <mergeCell ref="G2:G4"/>
    <mergeCell ref="C3:D4"/>
    <mergeCell ref="H2:H4"/>
    <mergeCell ref="G5:G7"/>
    <mergeCell ref="G14:G16"/>
    <mergeCell ref="G8:G10"/>
    <mergeCell ref="G32:G34"/>
    <mergeCell ref="G17:G19"/>
    <mergeCell ref="G20:G22"/>
    <mergeCell ref="G29:G31"/>
    <mergeCell ref="G11:G13"/>
    <mergeCell ref="G26:G28"/>
    <mergeCell ref="G23:G25"/>
    <mergeCell ref="G44:G46"/>
    <mergeCell ref="G35:G37"/>
    <mergeCell ref="G38:G40"/>
    <mergeCell ref="G47:G49"/>
    <mergeCell ref="G41:G43"/>
  </mergeCells>
  <printOptions/>
  <pageMargins left="0.48" right="0.34" top="0.69" bottom="0.28" header="0.45" footer="0.22"/>
  <pageSetup blackAndWhite="1" orientation="portrait" paperSize="12" r:id="rId1"/>
</worksheet>
</file>

<file path=xl/worksheets/sheet3.xml><?xml version="1.0" encoding="utf-8"?>
<worksheet xmlns="http://schemas.openxmlformats.org/spreadsheetml/2006/main" xmlns:r="http://schemas.openxmlformats.org/officeDocument/2006/relationships">
  <dimension ref="A1:H74"/>
  <sheetViews>
    <sheetView zoomScale="75" zoomScaleNormal="75" workbookViewId="0" topLeftCell="A55">
      <selection activeCell="E78" sqref="E78"/>
    </sheetView>
  </sheetViews>
  <sheetFormatPr defaultColWidth="9.00390625" defaultRowHeight="13.5"/>
  <cols>
    <col min="1" max="1" width="10.625" style="0" customWidth="1"/>
    <col min="2" max="2" width="8.625" style="0" customWidth="1"/>
    <col min="3" max="3" width="5.625" style="0" customWidth="1"/>
    <col min="4" max="4" width="2.625" style="0" customWidth="1"/>
    <col min="5" max="5" width="8.25390625" style="0" customWidth="1"/>
    <col min="6" max="6" width="6.625" style="0" customWidth="1"/>
    <col min="7" max="7" width="65.625" style="0" customWidth="1"/>
    <col min="8" max="8" width="13.625" style="0" customWidth="1"/>
  </cols>
  <sheetData>
    <row r="1" spans="1:8" ht="29.25">
      <c r="A1" s="69" t="s">
        <v>250</v>
      </c>
      <c r="B1" s="69"/>
      <c r="C1" s="69"/>
      <c r="D1" s="69"/>
      <c r="E1" s="69"/>
      <c r="F1" s="69"/>
      <c r="G1" s="69"/>
      <c r="H1" s="69"/>
    </row>
    <row r="2" spans="1:8" ht="13.5" customHeight="1">
      <c r="A2" s="73" t="s">
        <v>154</v>
      </c>
      <c r="B2" s="70" t="s">
        <v>158</v>
      </c>
      <c r="C2" s="71"/>
      <c r="D2" s="71"/>
      <c r="E2" s="71"/>
      <c r="F2" s="72"/>
      <c r="G2" s="76" t="s">
        <v>159</v>
      </c>
      <c r="H2" s="83" t="s">
        <v>316</v>
      </c>
    </row>
    <row r="3" spans="1:8" ht="13.5" customHeight="1">
      <c r="A3" s="74"/>
      <c r="B3" s="6" t="s">
        <v>217</v>
      </c>
      <c r="C3" s="79" t="s">
        <v>153</v>
      </c>
      <c r="D3" s="80"/>
      <c r="E3" s="4" t="s">
        <v>218</v>
      </c>
      <c r="F3" s="1" t="s">
        <v>155</v>
      </c>
      <c r="G3" s="77"/>
      <c r="H3" s="84"/>
    </row>
    <row r="4" spans="1:8" ht="13.5" customHeight="1">
      <c r="A4" s="75"/>
      <c r="B4" s="7" t="s">
        <v>160</v>
      </c>
      <c r="C4" s="81"/>
      <c r="D4" s="82"/>
      <c r="E4" s="5" t="s">
        <v>156</v>
      </c>
      <c r="F4" s="2" t="s">
        <v>157</v>
      </c>
      <c r="G4" s="78"/>
      <c r="H4" s="85"/>
    </row>
    <row r="5" spans="1:8" ht="15" customHeight="1">
      <c r="A5" s="89" t="s">
        <v>164</v>
      </c>
      <c r="B5" s="92">
        <v>200</v>
      </c>
      <c r="C5" s="28" t="s">
        <v>177</v>
      </c>
      <c r="D5" s="8"/>
      <c r="E5" s="86">
        <v>220</v>
      </c>
      <c r="F5" s="61">
        <f>B5/E5</f>
        <v>0.9090909090909091</v>
      </c>
      <c r="G5" s="66" t="s">
        <v>330</v>
      </c>
      <c r="H5" s="24"/>
    </row>
    <row r="6" spans="1:8" ht="15" customHeight="1">
      <c r="A6" s="90"/>
      <c r="B6" s="59"/>
      <c r="C6" s="29" t="s">
        <v>174</v>
      </c>
      <c r="D6" s="9"/>
      <c r="E6" s="87"/>
      <c r="F6" s="62"/>
      <c r="G6" s="67"/>
      <c r="H6" s="25"/>
    </row>
    <row r="7" spans="1:8" ht="15" customHeight="1">
      <c r="A7" s="91"/>
      <c r="B7" s="60"/>
      <c r="C7" s="30"/>
      <c r="D7" s="10"/>
      <c r="E7" s="88"/>
      <c r="F7" s="41"/>
      <c r="G7" s="68"/>
      <c r="H7" s="26"/>
    </row>
    <row r="8" spans="1:8" ht="12.75" customHeight="1">
      <c r="A8" s="89" t="s">
        <v>197</v>
      </c>
      <c r="B8" s="92">
        <v>90</v>
      </c>
      <c r="C8" s="28" t="s">
        <v>181</v>
      </c>
      <c r="D8" s="8"/>
      <c r="E8" s="86">
        <v>88</v>
      </c>
      <c r="F8" s="61">
        <f>B8/E8</f>
        <v>1.0227272727272727</v>
      </c>
      <c r="G8" s="66" t="s">
        <v>301</v>
      </c>
      <c r="H8" s="24"/>
    </row>
    <row r="9" spans="1:8" ht="12.75" customHeight="1">
      <c r="A9" s="90"/>
      <c r="B9" s="59"/>
      <c r="C9" s="29" t="s">
        <v>177</v>
      </c>
      <c r="D9" s="9"/>
      <c r="E9" s="87"/>
      <c r="F9" s="62"/>
      <c r="G9" s="67"/>
      <c r="H9" s="25"/>
    </row>
    <row r="10" spans="1:8" ht="12.75" customHeight="1">
      <c r="A10" s="91" t="s">
        <v>165</v>
      </c>
      <c r="B10" s="60"/>
      <c r="C10" s="30"/>
      <c r="D10" s="10"/>
      <c r="E10" s="88"/>
      <c r="F10" s="41"/>
      <c r="G10" s="68"/>
      <c r="H10" s="26"/>
    </row>
    <row r="11" spans="1:8" ht="15" customHeight="1">
      <c r="A11" s="89" t="s">
        <v>166</v>
      </c>
      <c r="B11" s="92">
        <v>280</v>
      </c>
      <c r="C11" s="28" t="s">
        <v>180</v>
      </c>
      <c r="D11" s="8"/>
      <c r="E11" s="86">
        <v>271</v>
      </c>
      <c r="F11" s="61">
        <f>B11/E11</f>
        <v>1.033210332103321</v>
      </c>
      <c r="G11" s="66" t="s">
        <v>315</v>
      </c>
      <c r="H11" s="24"/>
    </row>
    <row r="12" spans="1:8" ht="15" customHeight="1">
      <c r="A12" s="90"/>
      <c r="B12" s="59"/>
      <c r="C12" s="29" t="s">
        <v>176</v>
      </c>
      <c r="D12" s="9"/>
      <c r="E12" s="87"/>
      <c r="F12" s="62"/>
      <c r="G12" s="67"/>
      <c r="H12" s="25"/>
    </row>
    <row r="13" spans="1:8" ht="15" customHeight="1">
      <c r="A13" s="91"/>
      <c r="B13" s="60"/>
      <c r="C13" s="30" t="s">
        <v>174</v>
      </c>
      <c r="D13" s="10"/>
      <c r="E13" s="88"/>
      <c r="F13" s="41"/>
      <c r="G13" s="68"/>
      <c r="H13" s="26"/>
    </row>
    <row r="14" spans="1:8" ht="12.75" customHeight="1">
      <c r="A14" s="89" t="s">
        <v>167</v>
      </c>
      <c r="B14" s="92">
        <v>300</v>
      </c>
      <c r="C14" s="28" t="s">
        <v>174</v>
      </c>
      <c r="D14" s="8"/>
      <c r="E14" s="86">
        <v>279</v>
      </c>
      <c r="F14" s="61">
        <f>B14/E14</f>
        <v>1.075268817204301</v>
      </c>
      <c r="G14" s="66" t="s">
        <v>314</v>
      </c>
      <c r="H14" s="24"/>
    </row>
    <row r="15" spans="1:8" ht="12.75" customHeight="1">
      <c r="A15" s="90"/>
      <c r="B15" s="59"/>
      <c r="C15" s="29" t="s">
        <v>181</v>
      </c>
      <c r="D15" s="9"/>
      <c r="E15" s="87"/>
      <c r="F15" s="62"/>
      <c r="G15" s="67"/>
      <c r="H15" s="25"/>
    </row>
    <row r="16" spans="1:8" ht="12.75" customHeight="1">
      <c r="A16" s="91"/>
      <c r="B16" s="60"/>
      <c r="C16" s="30" t="s">
        <v>183</v>
      </c>
      <c r="D16" s="10"/>
      <c r="E16" s="88"/>
      <c r="F16" s="41"/>
      <c r="G16" s="68"/>
      <c r="H16" s="26"/>
    </row>
    <row r="17" spans="1:8" ht="15" customHeight="1">
      <c r="A17" s="45" t="s">
        <v>198</v>
      </c>
      <c r="B17" s="92">
        <v>50</v>
      </c>
      <c r="C17" s="28" t="s">
        <v>177</v>
      </c>
      <c r="D17" s="8"/>
      <c r="E17" s="86">
        <v>46</v>
      </c>
      <c r="F17" s="61">
        <f>B17/E17</f>
        <v>1.0869565217391304</v>
      </c>
      <c r="G17" s="66" t="s">
        <v>325</v>
      </c>
      <c r="H17" s="24"/>
    </row>
    <row r="18" spans="1:8" ht="15" customHeight="1">
      <c r="A18" s="46"/>
      <c r="B18" s="59"/>
      <c r="C18" s="29" t="s">
        <v>174</v>
      </c>
      <c r="D18" s="9"/>
      <c r="E18" s="87"/>
      <c r="F18" s="62"/>
      <c r="G18" s="67"/>
      <c r="H18" s="25"/>
    </row>
    <row r="19" spans="1:8" ht="15" customHeight="1">
      <c r="A19" s="47"/>
      <c r="B19" s="60"/>
      <c r="C19" s="30"/>
      <c r="D19" s="10"/>
      <c r="E19" s="88"/>
      <c r="F19" s="41"/>
      <c r="G19" s="68"/>
      <c r="H19" s="26"/>
    </row>
    <row r="20" spans="1:8" ht="15" customHeight="1">
      <c r="A20" s="89" t="s">
        <v>169</v>
      </c>
      <c r="B20" s="92">
        <v>30</v>
      </c>
      <c r="C20" s="28" t="s">
        <v>176</v>
      </c>
      <c r="D20" s="8"/>
      <c r="E20" s="86">
        <v>30</v>
      </c>
      <c r="F20" s="61">
        <f>B20/E20</f>
        <v>1</v>
      </c>
      <c r="G20" s="66" t="s">
        <v>302</v>
      </c>
      <c r="H20" s="24"/>
    </row>
    <row r="21" spans="1:8" ht="15" customHeight="1">
      <c r="A21" s="90"/>
      <c r="B21" s="59"/>
      <c r="C21" s="29" t="s">
        <v>186</v>
      </c>
      <c r="D21" s="9"/>
      <c r="E21" s="87"/>
      <c r="F21" s="62"/>
      <c r="G21" s="67"/>
      <c r="H21" s="25"/>
    </row>
    <row r="22" spans="1:8" ht="15" customHeight="1">
      <c r="A22" s="91"/>
      <c r="B22" s="60"/>
      <c r="C22" s="30" t="s">
        <v>179</v>
      </c>
      <c r="D22" s="10"/>
      <c r="E22" s="88"/>
      <c r="F22" s="41"/>
      <c r="G22" s="68"/>
      <c r="H22" s="26"/>
    </row>
    <row r="23" spans="1:8" ht="12.75" customHeight="1">
      <c r="A23" s="89" t="s">
        <v>168</v>
      </c>
      <c r="B23" s="92">
        <v>26</v>
      </c>
      <c r="C23" s="28" t="s">
        <v>174</v>
      </c>
      <c r="D23" s="8"/>
      <c r="E23" s="86">
        <v>26</v>
      </c>
      <c r="F23" s="61">
        <f>B23/E23</f>
        <v>1</v>
      </c>
      <c r="G23" s="66" t="s">
        <v>303</v>
      </c>
      <c r="H23" s="24"/>
    </row>
    <row r="24" spans="1:8" ht="12.75" customHeight="1">
      <c r="A24" s="90"/>
      <c r="B24" s="59"/>
      <c r="C24" s="29" t="s">
        <v>184</v>
      </c>
      <c r="D24" s="9"/>
      <c r="E24" s="87"/>
      <c r="F24" s="62"/>
      <c r="G24" s="67"/>
      <c r="H24" s="25"/>
    </row>
    <row r="25" spans="1:8" ht="12.75" customHeight="1">
      <c r="A25" s="91"/>
      <c r="B25" s="60"/>
      <c r="C25" s="30" t="s">
        <v>182</v>
      </c>
      <c r="D25" s="10"/>
      <c r="E25" s="88"/>
      <c r="F25" s="41"/>
      <c r="G25" s="68"/>
      <c r="H25" s="26"/>
    </row>
    <row r="26" spans="1:8" ht="15" customHeight="1">
      <c r="A26" s="89" t="s">
        <v>170</v>
      </c>
      <c r="B26" s="92">
        <v>130</v>
      </c>
      <c r="C26" s="28" t="s">
        <v>177</v>
      </c>
      <c r="D26" s="8"/>
      <c r="E26" s="86">
        <v>145</v>
      </c>
      <c r="F26" s="61">
        <f>B26/E26</f>
        <v>0.896551724137931</v>
      </c>
      <c r="G26" s="66" t="s">
        <v>304</v>
      </c>
      <c r="H26" s="24"/>
    </row>
    <row r="27" spans="1:8" ht="15" customHeight="1">
      <c r="A27" s="90"/>
      <c r="B27" s="59"/>
      <c r="C27" s="29" t="s">
        <v>187</v>
      </c>
      <c r="D27" s="9"/>
      <c r="E27" s="87"/>
      <c r="F27" s="62"/>
      <c r="G27" s="67"/>
      <c r="H27" s="25"/>
    </row>
    <row r="28" spans="1:8" ht="15" customHeight="1">
      <c r="A28" s="91"/>
      <c r="B28" s="60"/>
      <c r="C28" s="30"/>
      <c r="D28" s="10"/>
      <c r="E28" s="88"/>
      <c r="F28" s="41"/>
      <c r="G28" s="68"/>
      <c r="H28" s="26"/>
    </row>
    <row r="29" spans="1:8" ht="12.75" customHeight="1">
      <c r="A29" s="89" t="s">
        <v>212</v>
      </c>
      <c r="B29" s="92">
        <v>96</v>
      </c>
      <c r="C29" s="28" t="s">
        <v>188</v>
      </c>
      <c r="D29" s="8"/>
      <c r="E29" s="86">
        <v>104</v>
      </c>
      <c r="F29" s="61">
        <f>B29/E29</f>
        <v>0.9230769230769231</v>
      </c>
      <c r="G29" s="66" t="s">
        <v>305</v>
      </c>
      <c r="H29" s="24"/>
    </row>
    <row r="30" spans="1:8" ht="12.75" customHeight="1">
      <c r="A30" s="90"/>
      <c r="B30" s="59"/>
      <c r="C30" s="29" t="s">
        <v>185</v>
      </c>
      <c r="D30" s="9"/>
      <c r="E30" s="87"/>
      <c r="F30" s="62"/>
      <c r="G30" s="67"/>
      <c r="H30" s="25"/>
    </row>
    <row r="31" spans="1:8" ht="12.75" customHeight="1">
      <c r="A31" s="91"/>
      <c r="B31" s="60"/>
      <c r="C31" s="30"/>
      <c r="D31" s="10"/>
      <c r="E31" s="88"/>
      <c r="F31" s="41"/>
      <c r="G31" s="68"/>
      <c r="H31" s="26"/>
    </row>
    <row r="32" spans="1:8" ht="12.75" customHeight="1">
      <c r="A32" s="89" t="s">
        <v>213</v>
      </c>
      <c r="B32" s="92">
        <v>28</v>
      </c>
      <c r="C32" s="28" t="s">
        <v>187</v>
      </c>
      <c r="D32" s="8"/>
      <c r="E32" s="86">
        <v>28</v>
      </c>
      <c r="F32" s="61">
        <f>B32/E32</f>
        <v>1</v>
      </c>
      <c r="G32" s="66" t="s">
        <v>306</v>
      </c>
      <c r="H32" s="24"/>
    </row>
    <row r="33" spans="1:8" ht="12.75" customHeight="1">
      <c r="A33" s="90"/>
      <c r="B33" s="59"/>
      <c r="C33" s="29" t="s">
        <v>258</v>
      </c>
      <c r="D33" s="9"/>
      <c r="E33" s="87"/>
      <c r="F33" s="62"/>
      <c r="G33" s="67"/>
      <c r="H33" s="25"/>
    </row>
    <row r="34" spans="1:8" ht="12.75" customHeight="1">
      <c r="A34" s="91"/>
      <c r="B34" s="60"/>
      <c r="C34" s="30"/>
      <c r="D34" s="10"/>
      <c r="E34" s="88"/>
      <c r="F34" s="41"/>
      <c r="G34" s="68"/>
      <c r="H34" s="26"/>
    </row>
    <row r="35" spans="1:8" ht="15" customHeight="1">
      <c r="A35" s="89" t="s">
        <v>201</v>
      </c>
      <c r="B35" s="92">
        <v>6</v>
      </c>
      <c r="C35" s="28" t="s">
        <v>183</v>
      </c>
      <c r="D35" s="8"/>
      <c r="E35" s="86">
        <v>10</v>
      </c>
      <c r="F35" s="61">
        <f>B35/E35</f>
        <v>0.6</v>
      </c>
      <c r="G35" s="66" t="s">
        <v>313</v>
      </c>
      <c r="H35" s="24"/>
    </row>
    <row r="36" spans="1:8" ht="15" customHeight="1">
      <c r="A36" s="90"/>
      <c r="B36" s="59"/>
      <c r="C36" s="29" t="s">
        <v>179</v>
      </c>
      <c r="D36" s="9"/>
      <c r="E36" s="87"/>
      <c r="F36" s="62"/>
      <c r="G36" s="67"/>
      <c r="H36" s="25"/>
    </row>
    <row r="37" spans="1:8" ht="15" customHeight="1">
      <c r="A37" s="91"/>
      <c r="B37" s="60"/>
      <c r="C37" s="30"/>
      <c r="D37" s="10"/>
      <c r="E37" s="88"/>
      <c r="F37" s="41"/>
      <c r="G37" s="68"/>
      <c r="H37" s="26"/>
    </row>
    <row r="38" spans="1:8" ht="12.75" customHeight="1">
      <c r="A38" s="83" t="s">
        <v>171</v>
      </c>
      <c r="B38" s="92">
        <v>4</v>
      </c>
      <c r="C38" s="28" t="s">
        <v>189</v>
      </c>
      <c r="D38" s="8"/>
      <c r="E38" s="86">
        <v>3</v>
      </c>
      <c r="F38" s="61">
        <f>B38/E38</f>
        <v>1.3333333333333333</v>
      </c>
      <c r="G38" s="66" t="s">
        <v>327</v>
      </c>
      <c r="H38" s="24"/>
    </row>
    <row r="39" spans="1:8" ht="12.75" customHeight="1">
      <c r="A39" s="84"/>
      <c r="B39" s="59"/>
      <c r="C39" s="29" t="s">
        <v>259</v>
      </c>
      <c r="D39" s="9"/>
      <c r="E39" s="87"/>
      <c r="F39" s="62"/>
      <c r="G39" s="67"/>
      <c r="H39" s="25"/>
    </row>
    <row r="40" spans="1:8" ht="12.75" customHeight="1">
      <c r="A40" s="85"/>
      <c r="B40" s="60"/>
      <c r="C40" s="30"/>
      <c r="D40" s="10"/>
      <c r="E40" s="88"/>
      <c r="F40" s="41"/>
      <c r="G40" s="68"/>
      <c r="H40" s="26"/>
    </row>
    <row r="41" spans="1:8" ht="15" customHeight="1">
      <c r="A41" s="83" t="s">
        <v>208</v>
      </c>
      <c r="B41" s="92">
        <v>14</v>
      </c>
      <c r="C41" s="28" t="s">
        <v>190</v>
      </c>
      <c r="D41" s="8"/>
      <c r="E41" s="86">
        <v>14</v>
      </c>
      <c r="F41" s="61">
        <f>B41/E41</f>
        <v>1</v>
      </c>
      <c r="G41" s="66" t="s">
        <v>326</v>
      </c>
      <c r="H41" s="24"/>
    </row>
    <row r="42" spans="1:8" ht="15" customHeight="1">
      <c r="A42" s="84"/>
      <c r="B42" s="59"/>
      <c r="C42" s="29"/>
      <c r="D42" s="9"/>
      <c r="E42" s="87"/>
      <c r="F42" s="62"/>
      <c r="G42" s="67"/>
      <c r="H42" s="25"/>
    </row>
    <row r="43" spans="1:8" ht="15" customHeight="1">
      <c r="A43" s="85"/>
      <c r="B43" s="60"/>
      <c r="C43" s="30"/>
      <c r="D43" s="10"/>
      <c r="E43" s="88"/>
      <c r="F43" s="41"/>
      <c r="G43" s="68"/>
      <c r="H43" s="26"/>
    </row>
    <row r="44" spans="1:8" ht="15" customHeight="1">
      <c r="A44" s="83" t="s">
        <v>247</v>
      </c>
      <c r="B44" s="92">
        <v>8</v>
      </c>
      <c r="C44" s="28" t="s">
        <v>183</v>
      </c>
      <c r="D44" s="8"/>
      <c r="E44" s="86">
        <v>6</v>
      </c>
      <c r="F44" s="61">
        <f>B44/E44</f>
        <v>1.3333333333333333</v>
      </c>
      <c r="G44" s="66" t="s">
        <v>312</v>
      </c>
      <c r="H44" s="24"/>
    </row>
    <row r="45" spans="1:8" ht="15" customHeight="1">
      <c r="A45" s="84"/>
      <c r="B45" s="59"/>
      <c r="C45" s="29" t="s">
        <v>190</v>
      </c>
      <c r="D45" s="9"/>
      <c r="E45" s="87"/>
      <c r="F45" s="62"/>
      <c r="G45" s="67"/>
      <c r="H45" s="25"/>
    </row>
    <row r="46" spans="1:8" ht="15" customHeight="1">
      <c r="A46" s="85"/>
      <c r="B46" s="60"/>
      <c r="C46" s="30"/>
      <c r="D46" s="10"/>
      <c r="E46" s="88"/>
      <c r="F46" s="41"/>
      <c r="G46" s="68"/>
      <c r="H46" s="26"/>
    </row>
    <row r="47" spans="1:8" ht="15" customHeight="1">
      <c r="A47" s="83" t="s">
        <v>202</v>
      </c>
      <c r="B47" s="14"/>
      <c r="C47" s="28" t="s">
        <v>209</v>
      </c>
      <c r="D47" s="8"/>
      <c r="E47" s="11">
        <v>65</v>
      </c>
      <c r="F47" s="61">
        <f>B48/(E47+E48)</f>
        <v>0.8974358974358975</v>
      </c>
      <c r="G47" s="66" t="s">
        <v>328</v>
      </c>
      <c r="H47" s="24"/>
    </row>
    <row r="48" spans="1:8" ht="15" customHeight="1">
      <c r="A48" s="84"/>
      <c r="B48" s="15">
        <v>70</v>
      </c>
      <c r="C48" s="29" t="s">
        <v>190</v>
      </c>
      <c r="D48" s="9"/>
      <c r="E48" s="12">
        <v>13</v>
      </c>
      <c r="F48" s="62"/>
      <c r="G48" s="67"/>
      <c r="H48" s="25"/>
    </row>
    <row r="49" spans="1:8" ht="15" customHeight="1">
      <c r="A49" s="85"/>
      <c r="B49" s="16"/>
      <c r="C49" s="30"/>
      <c r="D49" s="10"/>
      <c r="E49" s="13"/>
      <c r="F49" s="41"/>
      <c r="G49" s="68"/>
      <c r="H49" s="26"/>
    </row>
    <row r="50" spans="1:8" ht="12.75" customHeight="1">
      <c r="A50" s="89" t="s">
        <v>163</v>
      </c>
      <c r="B50" s="92">
        <v>140</v>
      </c>
      <c r="C50" s="28" t="s">
        <v>209</v>
      </c>
      <c r="D50" s="8"/>
      <c r="E50" s="86">
        <v>160</v>
      </c>
      <c r="F50" s="61">
        <f>B50/E50</f>
        <v>0.875</v>
      </c>
      <c r="G50" s="66" t="s">
        <v>311</v>
      </c>
      <c r="H50" s="24"/>
    </row>
    <row r="51" spans="1:8" ht="12.75" customHeight="1">
      <c r="A51" s="90"/>
      <c r="B51" s="59"/>
      <c r="C51" s="29" t="s">
        <v>180</v>
      </c>
      <c r="D51" s="9"/>
      <c r="E51" s="87"/>
      <c r="F51" s="62"/>
      <c r="G51" s="67"/>
      <c r="H51" s="25"/>
    </row>
    <row r="52" spans="1:8" ht="12.75" customHeight="1">
      <c r="A52" s="91"/>
      <c r="B52" s="60"/>
      <c r="C52" s="30" t="s">
        <v>174</v>
      </c>
      <c r="D52" s="10"/>
      <c r="E52" s="88"/>
      <c r="F52" s="41"/>
      <c r="G52" s="68"/>
      <c r="H52" s="26"/>
    </row>
    <row r="53" spans="1:8" ht="15" customHeight="1">
      <c r="A53" s="89" t="s">
        <v>203</v>
      </c>
      <c r="B53" s="92">
        <v>30</v>
      </c>
      <c r="C53" s="28" t="s">
        <v>221</v>
      </c>
      <c r="D53" s="8"/>
      <c r="E53" s="86">
        <v>39</v>
      </c>
      <c r="F53" s="61">
        <f>B53/E53</f>
        <v>0.7692307692307693</v>
      </c>
      <c r="G53" s="66" t="s">
        <v>310</v>
      </c>
      <c r="H53" s="24"/>
    </row>
    <row r="54" spans="1:8" ht="15" customHeight="1">
      <c r="A54" s="90"/>
      <c r="B54" s="59"/>
      <c r="C54" s="29" t="s">
        <v>187</v>
      </c>
      <c r="D54" s="9"/>
      <c r="E54" s="87"/>
      <c r="F54" s="62"/>
      <c r="G54" s="67"/>
      <c r="H54" s="25"/>
    </row>
    <row r="55" spans="1:8" ht="15" customHeight="1">
      <c r="A55" s="91"/>
      <c r="B55" s="60"/>
      <c r="C55" s="30"/>
      <c r="D55" s="10"/>
      <c r="E55" s="88"/>
      <c r="F55" s="41"/>
      <c r="G55" s="68"/>
      <c r="H55" s="26"/>
    </row>
    <row r="56" spans="1:8" ht="12.75" customHeight="1">
      <c r="A56" s="89" t="s">
        <v>214</v>
      </c>
      <c r="B56" s="92">
        <v>50</v>
      </c>
      <c r="C56" s="29" t="s">
        <v>174</v>
      </c>
      <c r="D56" s="9"/>
      <c r="E56" s="86">
        <v>52</v>
      </c>
      <c r="F56" s="61">
        <f>B56/E56</f>
        <v>0.9615384615384616</v>
      </c>
      <c r="G56" s="66" t="s">
        <v>324</v>
      </c>
      <c r="H56" s="24"/>
    </row>
    <row r="57" spans="1:8" ht="12.75" customHeight="1">
      <c r="A57" s="90"/>
      <c r="B57" s="59"/>
      <c r="C57" s="29" t="s">
        <v>180</v>
      </c>
      <c r="D57" s="9"/>
      <c r="E57" s="87"/>
      <c r="F57" s="62"/>
      <c r="G57" s="67"/>
      <c r="H57" s="25"/>
    </row>
    <row r="58" spans="1:8" ht="12.75" customHeight="1">
      <c r="A58" s="91"/>
      <c r="B58" s="60"/>
      <c r="C58" s="29" t="s">
        <v>177</v>
      </c>
      <c r="D58" s="9"/>
      <c r="E58" s="88"/>
      <c r="F58" s="41"/>
      <c r="G58" s="68"/>
      <c r="H58" s="26"/>
    </row>
    <row r="59" spans="1:8" ht="13.5" customHeight="1">
      <c r="A59" s="89" t="s">
        <v>215</v>
      </c>
      <c r="B59" s="92">
        <v>33</v>
      </c>
      <c r="C59" s="28" t="s">
        <v>182</v>
      </c>
      <c r="D59" s="8"/>
      <c r="E59" s="86">
        <v>47</v>
      </c>
      <c r="F59" s="61">
        <f>B59/E59</f>
        <v>0.7021276595744681</v>
      </c>
      <c r="G59" s="66" t="s">
        <v>329</v>
      </c>
      <c r="H59" s="24"/>
    </row>
    <row r="60" spans="1:8" ht="13.5" customHeight="1">
      <c r="A60" s="90"/>
      <c r="B60" s="59"/>
      <c r="C60" s="29" t="s">
        <v>177</v>
      </c>
      <c r="D60" s="9"/>
      <c r="E60" s="87"/>
      <c r="F60" s="62"/>
      <c r="G60" s="67"/>
      <c r="H60" s="25"/>
    </row>
    <row r="61" spans="1:8" ht="13.5" customHeight="1">
      <c r="A61" s="91"/>
      <c r="B61" s="60"/>
      <c r="C61" s="30" t="s">
        <v>174</v>
      </c>
      <c r="D61" s="10"/>
      <c r="E61" s="88"/>
      <c r="F61" s="41"/>
      <c r="G61" s="68"/>
      <c r="H61" s="26"/>
    </row>
    <row r="62" spans="1:8" ht="15" customHeight="1">
      <c r="A62" s="89" t="s">
        <v>172</v>
      </c>
      <c r="B62" s="92">
        <v>24</v>
      </c>
      <c r="C62" s="28" t="s">
        <v>177</v>
      </c>
      <c r="D62" s="8"/>
      <c r="E62" s="86">
        <v>22</v>
      </c>
      <c r="F62" s="61">
        <f>B62/E62</f>
        <v>1.0909090909090908</v>
      </c>
      <c r="G62" s="66" t="s">
        <v>309</v>
      </c>
      <c r="H62" s="24"/>
    </row>
    <row r="63" spans="1:8" ht="15" customHeight="1">
      <c r="A63" s="90"/>
      <c r="B63" s="59"/>
      <c r="C63" s="29" t="s">
        <v>179</v>
      </c>
      <c r="D63" s="9"/>
      <c r="E63" s="87"/>
      <c r="F63" s="62"/>
      <c r="G63" s="67"/>
      <c r="H63" s="25"/>
    </row>
    <row r="64" spans="1:8" ht="15" customHeight="1">
      <c r="A64" s="91"/>
      <c r="B64" s="60"/>
      <c r="C64" s="30"/>
      <c r="D64" s="10"/>
      <c r="E64" s="88"/>
      <c r="F64" s="41"/>
      <c r="G64" s="68"/>
      <c r="H64" s="26"/>
    </row>
    <row r="65" spans="1:8" ht="13.5" customHeight="1">
      <c r="A65" s="89" t="s">
        <v>216</v>
      </c>
      <c r="B65" s="92">
        <v>5</v>
      </c>
      <c r="C65" s="28" t="s">
        <v>174</v>
      </c>
      <c r="D65" s="8"/>
      <c r="E65" s="86">
        <v>6</v>
      </c>
      <c r="F65" s="61">
        <f>B65/E65</f>
        <v>0.8333333333333334</v>
      </c>
      <c r="G65" s="66" t="s">
        <v>308</v>
      </c>
      <c r="H65" s="24"/>
    </row>
    <row r="66" spans="1:8" ht="13.5" customHeight="1">
      <c r="A66" s="90"/>
      <c r="B66" s="59"/>
      <c r="C66" s="29" t="s">
        <v>177</v>
      </c>
      <c r="D66" s="9"/>
      <c r="E66" s="87"/>
      <c r="F66" s="62"/>
      <c r="G66" s="67"/>
      <c r="H66" s="25"/>
    </row>
    <row r="67" spans="1:8" ht="13.5" customHeight="1">
      <c r="A67" s="91"/>
      <c r="B67" s="60"/>
      <c r="C67" s="30"/>
      <c r="D67" s="10"/>
      <c r="E67" s="88"/>
      <c r="F67" s="41"/>
      <c r="G67" s="68"/>
      <c r="H67" s="26"/>
    </row>
    <row r="68" spans="1:8" ht="13.5" customHeight="1">
      <c r="A68" s="89" t="s">
        <v>220</v>
      </c>
      <c r="B68" s="92">
        <v>13</v>
      </c>
      <c r="C68" s="28" t="s">
        <v>190</v>
      </c>
      <c r="D68" s="8"/>
      <c r="E68" s="86">
        <v>15</v>
      </c>
      <c r="F68" s="61">
        <f>B68/E68</f>
        <v>0.8666666666666667</v>
      </c>
      <c r="G68" s="66" t="s">
        <v>331</v>
      </c>
      <c r="H68" s="24"/>
    </row>
    <row r="69" spans="1:8" ht="13.5" customHeight="1">
      <c r="A69" s="90"/>
      <c r="B69" s="59"/>
      <c r="C69" s="29" t="s">
        <v>179</v>
      </c>
      <c r="D69" s="9"/>
      <c r="E69" s="87"/>
      <c r="F69" s="62"/>
      <c r="G69" s="67"/>
      <c r="H69" s="25"/>
    </row>
    <row r="70" spans="1:8" ht="13.5" customHeight="1">
      <c r="A70" s="91"/>
      <c r="B70" s="60"/>
      <c r="C70" s="30" t="s">
        <v>182</v>
      </c>
      <c r="D70" s="10"/>
      <c r="E70" s="88"/>
      <c r="F70" s="41"/>
      <c r="G70" s="68"/>
      <c r="H70" s="26"/>
    </row>
    <row r="71" spans="1:8" ht="15" customHeight="1">
      <c r="A71" s="89" t="s">
        <v>173</v>
      </c>
      <c r="B71" s="14"/>
      <c r="C71" s="28" t="s">
        <v>240</v>
      </c>
      <c r="D71" s="8"/>
      <c r="E71" s="11">
        <v>14</v>
      </c>
      <c r="F71" s="61">
        <f>(B71+B72+B73)/(E71+E72+E73)</f>
        <v>0.9090909090909091</v>
      </c>
      <c r="G71" s="66" t="s">
        <v>307</v>
      </c>
      <c r="H71" s="25"/>
    </row>
    <row r="72" spans="1:8" ht="15" customHeight="1">
      <c r="A72" s="90"/>
      <c r="B72" s="15">
        <v>30</v>
      </c>
      <c r="C72" s="29" t="s">
        <v>245</v>
      </c>
      <c r="D72" s="9"/>
      <c r="E72" s="12">
        <v>10</v>
      </c>
      <c r="F72" s="62"/>
      <c r="G72" s="67"/>
      <c r="H72" s="25"/>
    </row>
    <row r="73" spans="1:8" ht="15" customHeight="1">
      <c r="A73" s="91"/>
      <c r="B73" s="16"/>
      <c r="C73" s="30" t="s">
        <v>246</v>
      </c>
      <c r="D73" s="10"/>
      <c r="E73" s="13">
        <v>9</v>
      </c>
      <c r="F73" s="41"/>
      <c r="G73" s="68"/>
      <c r="H73" s="25"/>
    </row>
    <row r="74" spans="1:8" ht="12.75" customHeight="1">
      <c r="A74" s="17"/>
      <c r="B74" s="18"/>
      <c r="C74" s="19"/>
      <c r="D74" s="20"/>
      <c r="E74" s="21"/>
      <c r="F74" s="22"/>
      <c r="G74" s="23"/>
      <c r="H74" s="27"/>
    </row>
  </sheetData>
  <mergeCells count="117">
    <mergeCell ref="F71:F73"/>
    <mergeCell ref="G71:G73"/>
    <mergeCell ref="F41:F43"/>
    <mergeCell ref="A44:A46"/>
    <mergeCell ref="B44:B46"/>
    <mergeCell ref="E44:E46"/>
    <mergeCell ref="F44:F46"/>
    <mergeCell ref="G47:G49"/>
    <mergeCell ref="E62:E64"/>
    <mergeCell ref="A56:A58"/>
    <mergeCell ref="G35:G37"/>
    <mergeCell ref="G50:G52"/>
    <mergeCell ref="G38:G40"/>
    <mergeCell ref="G44:G46"/>
    <mergeCell ref="G41:G43"/>
    <mergeCell ref="G5:G7"/>
    <mergeCell ref="G14:G16"/>
    <mergeCell ref="G8:G10"/>
    <mergeCell ref="G32:G34"/>
    <mergeCell ref="G17:G19"/>
    <mergeCell ref="G20:G22"/>
    <mergeCell ref="G29:G31"/>
    <mergeCell ref="G11:G13"/>
    <mergeCell ref="G26:G28"/>
    <mergeCell ref="G23:G25"/>
    <mergeCell ref="A1:H1"/>
    <mergeCell ref="B2:F2"/>
    <mergeCell ref="A2:A4"/>
    <mergeCell ref="G2:G4"/>
    <mergeCell ref="C3:D4"/>
    <mergeCell ref="H2:H4"/>
    <mergeCell ref="A62:A64"/>
    <mergeCell ref="A53:A55"/>
    <mergeCell ref="E53:E55"/>
    <mergeCell ref="B59:B61"/>
    <mergeCell ref="E59:E61"/>
    <mergeCell ref="B62:B64"/>
    <mergeCell ref="A23:A25"/>
    <mergeCell ref="A29:A31"/>
    <mergeCell ref="E23:E25"/>
    <mergeCell ref="B29:B31"/>
    <mergeCell ref="A26:A28"/>
    <mergeCell ref="F32:F34"/>
    <mergeCell ref="E29:E31"/>
    <mergeCell ref="F29:F31"/>
    <mergeCell ref="E26:E28"/>
    <mergeCell ref="F26:F28"/>
    <mergeCell ref="A50:A52"/>
    <mergeCell ref="A32:A34"/>
    <mergeCell ref="A35:A37"/>
    <mergeCell ref="A38:A40"/>
    <mergeCell ref="A47:A49"/>
    <mergeCell ref="A41:A43"/>
    <mergeCell ref="F68:F70"/>
    <mergeCell ref="B65:B67"/>
    <mergeCell ref="F56:F58"/>
    <mergeCell ref="A59:A61"/>
    <mergeCell ref="B56:B58"/>
    <mergeCell ref="F59:F61"/>
    <mergeCell ref="E56:E58"/>
    <mergeCell ref="F62:F64"/>
    <mergeCell ref="F65:F67"/>
    <mergeCell ref="E65:E67"/>
    <mergeCell ref="G68:G70"/>
    <mergeCell ref="A65:A67"/>
    <mergeCell ref="F50:F52"/>
    <mergeCell ref="F53:F55"/>
    <mergeCell ref="G62:G64"/>
    <mergeCell ref="G65:G67"/>
    <mergeCell ref="B53:B55"/>
    <mergeCell ref="G59:G61"/>
    <mergeCell ref="G56:G58"/>
    <mergeCell ref="G53:G55"/>
    <mergeCell ref="A68:A70"/>
    <mergeCell ref="E68:E70"/>
    <mergeCell ref="B68:B70"/>
    <mergeCell ref="A71:A73"/>
    <mergeCell ref="A20:A22"/>
    <mergeCell ref="A8:A10"/>
    <mergeCell ref="A11:A13"/>
    <mergeCell ref="A14:A16"/>
    <mergeCell ref="A17:A19"/>
    <mergeCell ref="B11:B13"/>
    <mergeCell ref="E11:E13"/>
    <mergeCell ref="F11:F13"/>
    <mergeCell ref="A5:A7"/>
    <mergeCell ref="F5:F7"/>
    <mergeCell ref="B8:B10"/>
    <mergeCell ref="E8:E10"/>
    <mergeCell ref="F8:F10"/>
    <mergeCell ref="B5:B7"/>
    <mergeCell ref="E5:E7"/>
    <mergeCell ref="B14:B16"/>
    <mergeCell ref="E14:E16"/>
    <mergeCell ref="F14:F16"/>
    <mergeCell ref="B17:B19"/>
    <mergeCell ref="E17:E19"/>
    <mergeCell ref="F17:F19"/>
    <mergeCell ref="B20:B22"/>
    <mergeCell ref="E20:E22"/>
    <mergeCell ref="F20:F22"/>
    <mergeCell ref="B23:B25"/>
    <mergeCell ref="F23:F25"/>
    <mergeCell ref="B32:B34"/>
    <mergeCell ref="B26:B28"/>
    <mergeCell ref="B50:B52"/>
    <mergeCell ref="E32:E34"/>
    <mergeCell ref="E38:E40"/>
    <mergeCell ref="B41:B43"/>
    <mergeCell ref="E41:E43"/>
    <mergeCell ref="E50:E52"/>
    <mergeCell ref="F35:F37"/>
    <mergeCell ref="B35:B37"/>
    <mergeCell ref="F47:F49"/>
    <mergeCell ref="B38:B40"/>
    <mergeCell ref="F38:F40"/>
    <mergeCell ref="E35:E37"/>
  </mergeCells>
  <printOptions/>
  <pageMargins left="0.4330708661417323" right="0.31496062992125984" top="0.53" bottom="0.33" header="0.4330708661417323" footer="0.2362204724409449"/>
  <pageSetup blackAndWhite="1" orientation="portrait" paperSize="12" r:id="rId1"/>
</worksheet>
</file>

<file path=xl/worksheets/sheet4.xml><?xml version="1.0" encoding="utf-8"?>
<worksheet xmlns="http://schemas.openxmlformats.org/spreadsheetml/2006/main" xmlns:r="http://schemas.openxmlformats.org/officeDocument/2006/relationships">
  <dimension ref="A1:H77"/>
  <sheetViews>
    <sheetView workbookViewId="0" topLeftCell="A1">
      <selection activeCell="C10" sqref="C10"/>
    </sheetView>
  </sheetViews>
  <sheetFormatPr defaultColWidth="9.00390625" defaultRowHeight="13.5"/>
  <cols>
    <col min="1" max="1" width="10.625" style="0" customWidth="1"/>
    <col min="2" max="2" width="8.625" style="0" customWidth="1"/>
    <col min="3" max="3" width="5.625" style="0" customWidth="1"/>
    <col min="4" max="4" width="2.625" style="0" customWidth="1"/>
    <col min="5" max="5" width="8.25390625" style="0" customWidth="1"/>
    <col min="6" max="6" width="6.625" style="0" customWidth="1"/>
    <col min="7" max="7" width="68.625" style="0" customWidth="1"/>
    <col min="8" max="8" width="10.625" style="0" customWidth="1"/>
  </cols>
  <sheetData>
    <row r="1" spans="1:8" ht="29.25">
      <c r="A1" s="69" t="s">
        <v>251</v>
      </c>
      <c r="B1" s="69"/>
      <c r="C1" s="69"/>
      <c r="D1" s="69"/>
      <c r="E1" s="69"/>
      <c r="F1" s="69"/>
      <c r="G1" s="69"/>
      <c r="H1" s="69"/>
    </row>
    <row r="2" spans="1:8" ht="13.5" customHeight="1">
      <c r="A2" s="73" t="s">
        <v>154</v>
      </c>
      <c r="B2" s="70" t="s">
        <v>158</v>
      </c>
      <c r="C2" s="71"/>
      <c r="D2" s="71"/>
      <c r="E2" s="71"/>
      <c r="F2" s="72"/>
      <c r="G2" s="76" t="s">
        <v>159</v>
      </c>
      <c r="H2" s="83" t="s">
        <v>317</v>
      </c>
    </row>
    <row r="3" spans="1:8" ht="13.5" customHeight="1">
      <c r="A3" s="74"/>
      <c r="B3" s="6" t="s">
        <v>223</v>
      </c>
      <c r="C3" s="79" t="s">
        <v>153</v>
      </c>
      <c r="D3" s="80"/>
      <c r="E3" s="4" t="s">
        <v>224</v>
      </c>
      <c r="F3" s="1" t="s">
        <v>155</v>
      </c>
      <c r="G3" s="77"/>
      <c r="H3" s="84"/>
    </row>
    <row r="4" spans="1:8" ht="13.5" customHeight="1">
      <c r="A4" s="75"/>
      <c r="B4" s="7" t="s">
        <v>160</v>
      </c>
      <c r="C4" s="81"/>
      <c r="D4" s="82"/>
      <c r="E4" s="5" t="s">
        <v>156</v>
      </c>
      <c r="F4" s="2" t="s">
        <v>157</v>
      </c>
      <c r="G4" s="78"/>
      <c r="H4" s="85"/>
    </row>
    <row r="5" spans="1:8" ht="13.5" customHeight="1">
      <c r="A5" s="89" t="s">
        <v>164</v>
      </c>
      <c r="B5" s="92">
        <v>181</v>
      </c>
      <c r="C5" s="28" t="s">
        <v>184</v>
      </c>
      <c r="D5" s="8"/>
      <c r="E5" s="86">
        <v>164</v>
      </c>
      <c r="F5" s="61">
        <f>B5/E5</f>
        <v>1.103658536585366</v>
      </c>
      <c r="G5" s="66" t="s">
        <v>381</v>
      </c>
      <c r="H5" s="24"/>
    </row>
    <row r="6" spans="1:8" ht="13.5" customHeight="1">
      <c r="A6" s="90"/>
      <c r="B6" s="59"/>
      <c r="C6" s="29" t="s">
        <v>177</v>
      </c>
      <c r="D6" s="9"/>
      <c r="E6" s="87"/>
      <c r="F6" s="62"/>
      <c r="G6" s="67"/>
      <c r="H6" s="25"/>
    </row>
    <row r="7" spans="1:8" ht="13.5" customHeight="1">
      <c r="A7" s="91"/>
      <c r="B7" s="60"/>
      <c r="C7" s="30" t="s">
        <v>178</v>
      </c>
      <c r="D7" s="10"/>
      <c r="E7" s="88"/>
      <c r="F7" s="41"/>
      <c r="G7" s="68"/>
      <c r="H7" s="26"/>
    </row>
    <row r="8" spans="1:8" ht="13.5" customHeight="1">
      <c r="A8" s="89" t="s">
        <v>197</v>
      </c>
      <c r="B8" s="92">
        <v>150</v>
      </c>
      <c r="C8" s="28" t="s">
        <v>177</v>
      </c>
      <c r="D8" s="8"/>
      <c r="E8" s="86">
        <v>165</v>
      </c>
      <c r="F8" s="61">
        <f>B8/E8</f>
        <v>0.9090909090909091</v>
      </c>
      <c r="G8" s="63" t="s">
        <v>354</v>
      </c>
      <c r="H8" s="24"/>
    </row>
    <row r="9" spans="1:8" ht="13.5" customHeight="1">
      <c r="A9" s="90"/>
      <c r="B9" s="59"/>
      <c r="C9" s="29" t="s">
        <v>179</v>
      </c>
      <c r="D9" s="9"/>
      <c r="E9" s="87"/>
      <c r="F9" s="62"/>
      <c r="G9" s="64"/>
      <c r="H9" s="25"/>
    </row>
    <row r="10" spans="1:8" ht="13.5" customHeight="1">
      <c r="A10" s="91" t="s">
        <v>165</v>
      </c>
      <c r="B10" s="60"/>
      <c r="C10" s="30"/>
      <c r="D10" s="10"/>
      <c r="E10" s="88"/>
      <c r="F10" s="41"/>
      <c r="G10" s="65"/>
      <c r="H10" s="26"/>
    </row>
    <row r="11" spans="1:8" ht="15" customHeight="1">
      <c r="A11" s="89" t="s">
        <v>166</v>
      </c>
      <c r="B11" s="92">
        <v>180</v>
      </c>
      <c r="C11" s="28" t="s">
        <v>180</v>
      </c>
      <c r="D11" s="8"/>
      <c r="E11" s="86">
        <v>201</v>
      </c>
      <c r="F11" s="61">
        <f>B11/E11</f>
        <v>0.8955223880597015</v>
      </c>
      <c r="G11" s="63" t="s">
        <v>351</v>
      </c>
      <c r="H11" s="24"/>
    </row>
    <row r="12" spans="1:8" ht="15" customHeight="1">
      <c r="A12" s="90"/>
      <c r="B12" s="59"/>
      <c r="C12" s="29" t="s">
        <v>185</v>
      </c>
      <c r="D12" s="9"/>
      <c r="E12" s="87"/>
      <c r="F12" s="62"/>
      <c r="G12" s="64"/>
      <c r="H12" s="25"/>
    </row>
    <row r="13" spans="1:8" ht="15" customHeight="1">
      <c r="A13" s="91"/>
      <c r="B13" s="60"/>
      <c r="C13" s="30" t="s">
        <v>150</v>
      </c>
      <c r="D13" s="10"/>
      <c r="E13" s="88"/>
      <c r="F13" s="41"/>
      <c r="G13" s="65"/>
      <c r="H13" s="26"/>
    </row>
    <row r="14" spans="1:8" ht="13.5" customHeight="1">
      <c r="A14" s="89" t="s">
        <v>167</v>
      </c>
      <c r="B14" s="92">
        <v>200</v>
      </c>
      <c r="C14" s="28" t="s">
        <v>174</v>
      </c>
      <c r="D14" s="8"/>
      <c r="E14" s="86">
        <v>260</v>
      </c>
      <c r="F14" s="61">
        <f>B14/E14</f>
        <v>0.7692307692307693</v>
      </c>
      <c r="G14" s="66" t="s">
        <v>346</v>
      </c>
      <c r="H14" s="24"/>
    </row>
    <row r="15" spans="1:8" ht="13.5" customHeight="1">
      <c r="A15" s="90"/>
      <c r="B15" s="59"/>
      <c r="C15" s="29" t="s">
        <v>183</v>
      </c>
      <c r="D15" s="9"/>
      <c r="E15" s="87"/>
      <c r="F15" s="62"/>
      <c r="G15" s="67"/>
      <c r="H15" s="25"/>
    </row>
    <row r="16" spans="1:8" ht="13.5" customHeight="1">
      <c r="A16" s="91"/>
      <c r="B16" s="60"/>
      <c r="C16" s="30" t="s">
        <v>181</v>
      </c>
      <c r="D16" s="10"/>
      <c r="E16" s="88"/>
      <c r="F16" s="41"/>
      <c r="G16" s="68"/>
      <c r="H16" s="26"/>
    </row>
    <row r="17" spans="1:8" ht="13.5" customHeight="1">
      <c r="A17" s="45" t="s">
        <v>198</v>
      </c>
      <c r="B17" s="92">
        <v>41.5</v>
      </c>
      <c r="C17" s="28" t="s">
        <v>177</v>
      </c>
      <c r="D17" s="8"/>
      <c r="E17" s="86">
        <v>44</v>
      </c>
      <c r="F17" s="61">
        <f>B17/E17</f>
        <v>0.9431818181818182</v>
      </c>
      <c r="G17" s="63" t="s">
        <v>355</v>
      </c>
      <c r="H17" s="24"/>
    </row>
    <row r="18" spans="1:8" ht="13.5" customHeight="1">
      <c r="A18" s="46"/>
      <c r="B18" s="59"/>
      <c r="C18" s="29" t="s">
        <v>174</v>
      </c>
      <c r="D18" s="9"/>
      <c r="E18" s="87"/>
      <c r="F18" s="62"/>
      <c r="G18" s="64"/>
      <c r="H18" s="25"/>
    </row>
    <row r="19" spans="1:8" ht="13.5" customHeight="1">
      <c r="A19" s="47"/>
      <c r="B19" s="60"/>
      <c r="C19" s="30"/>
      <c r="D19" s="10"/>
      <c r="E19" s="88"/>
      <c r="F19" s="41"/>
      <c r="G19" s="65"/>
      <c r="H19" s="26"/>
    </row>
    <row r="20" spans="1:8" ht="15" customHeight="1">
      <c r="A20" s="89" t="s">
        <v>169</v>
      </c>
      <c r="B20" s="92">
        <v>24</v>
      </c>
      <c r="C20" s="28" t="s">
        <v>186</v>
      </c>
      <c r="D20" s="8"/>
      <c r="E20" s="86">
        <v>23</v>
      </c>
      <c r="F20" s="61">
        <f>B20/E20</f>
        <v>1.0434782608695652</v>
      </c>
      <c r="G20" s="63" t="s">
        <v>332</v>
      </c>
      <c r="H20" s="24"/>
    </row>
    <row r="21" spans="1:8" ht="15" customHeight="1">
      <c r="A21" s="90"/>
      <c r="B21" s="59"/>
      <c r="C21" s="29" t="s">
        <v>179</v>
      </c>
      <c r="D21" s="9"/>
      <c r="E21" s="87"/>
      <c r="F21" s="62"/>
      <c r="G21" s="64"/>
      <c r="H21" s="25"/>
    </row>
    <row r="22" spans="1:8" ht="15" customHeight="1">
      <c r="A22" s="91"/>
      <c r="B22" s="60"/>
      <c r="C22" s="30" t="s">
        <v>176</v>
      </c>
      <c r="D22" s="10"/>
      <c r="E22" s="88"/>
      <c r="F22" s="41"/>
      <c r="G22" s="65"/>
      <c r="H22" s="26"/>
    </row>
    <row r="23" spans="1:8" ht="13.5" customHeight="1">
      <c r="A23" s="89" t="s">
        <v>168</v>
      </c>
      <c r="B23" s="92">
        <v>22</v>
      </c>
      <c r="C23" s="28" t="s">
        <v>184</v>
      </c>
      <c r="D23" s="8"/>
      <c r="E23" s="86">
        <v>24</v>
      </c>
      <c r="F23" s="61">
        <f>B23/E23</f>
        <v>0.9166666666666666</v>
      </c>
      <c r="G23" s="63" t="s">
        <v>333</v>
      </c>
      <c r="H23" s="24"/>
    </row>
    <row r="24" spans="1:8" ht="13.5" customHeight="1">
      <c r="A24" s="90"/>
      <c r="B24" s="59"/>
      <c r="C24" s="29" t="s">
        <v>174</v>
      </c>
      <c r="D24" s="9"/>
      <c r="E24" s="87"/>
      <c r="F24" s="62"/>
      <c r="G24" s="64"/>
      <c r="H24" s="25"/>
    </row>
    <row r="25" spans="1:8" ht="13.5" customHeight="1">
      <c r="A25" s="91"/>
      <c r="B25" s="60"/>
      <c r="C25" s="30" t="s">
        <v>182</v>
      </c>
      <c r="D25" s="10"/>
      <c r="E25" s="88"/>
      <c r="F25" s="41"/>
      <c r="G25" s="65"/>
      <c r="H25" s="26"/>
    </row>
    <row r="26" spans="1:8" ht="13.5" customHeight="1">
      <c r="A26" s="89" t="s">
        <v>170</v>
      </c>
      <c r="B26" s="92">
        <v>176</v>
      </c>
      <c r="C26" s="28" t="s">
        <v>177</v>
      </c>
      <c r="D26" s="8"/>
      <c r="E26" s="86">
        <v>185</v>
      </c>
      <c r="F26" s="61">
        <f>B26/E26</f>
        <v>0.9513513513513514</v>
      </c>
      <c r="G26" s="63" t="s">
        <v>334</v>
      </c>
      <c r="H26" s="24"/>
    </row>
    <row r="27" spans="1:8" ht="13.5" customHeight="1">
      <c r="A27" s="90"/>
      <c r="B27" s="59"/>
      <c r="C27" s="29" t="s">
        <v>187</v>
      </c>
      <c r="D27" s="9"/>
      <c r="E27" s="87"/>
      <c r="F27" s="62"/>
      <c r="G27" s="64"/>
      <c r="H27" s="25"/>
    </row>
    <row r="28" spans="1:8" ht="13.5" customHeight="1">
      <c r="A28" s="91"/>
      <c r="B28" s="60"/>
      <c r="C28" s="30" t="s">
        <v>175</v>
      </c>
      <c r="D28" s="10"/>
      <c r="E28" s="88"/>
      <c r="F28" s="41"/>
      <c r="G28" s="65"/>
      <c r="H28" s="26"/>
    </row>
    <row r="29" spans="1:8" ht="13.5" customHeight="1">
      <c r="A29" s="89" t="s">
        <v>212</v>
      </c>
      <c r="B29" s="92">
        <v>146</v>
      </c>
      <c r="C29" s="28" t="s">
        <v>188</v>
      </c>
      <c r="D29" s="8"/>
      <c r="E29" s="86">
        <v>180</v>
      </c>
      <c r="F29" s="61">
        <f>B29/E29</f>
        <v>0.8111111111111111</v>
      </c>
      <c r="G29" s="63" t="s">
        <v>335</v>
      </c>
      <c r="H29" s="24"/>
    </row>
    <row r="30" spans="1:8" ht="13.5" customHeight="1">
      <c r="A30" s="90"/>
      <c r="B30" s="59"/>
      <c r="C30" s="29" t="s">
        <v>175</v>
      </c>
      <c r="D30" s="9"/>
      <c r="E30" s="87"/>
      <c r="F30" s="62"/>
      <c r="G30" s="64"/>
      <c r="H30" s="25"/>
    </row>
    <row r="31" spans="1:8" ht="13.5" customHeight="1">
      <c r="A31" s="91"/>
      <c r="B31" s="60"/>
      <c r="C31" s="30" t="s">
        <v>185</v>
      </c>
      <c r="D31" s="10"/>
      <c r="E31" s="88"/>
      <c r="F31" s="41"/>
      <c r="G31" s="65"/>
      <c r="H31" s="26"/>
    </row>
    <row r="32" spans="1:8" ht="13.5" customHeight="1">
      <c r="A32" s="89" t="s">
        <v>222</v>
      </c>
      <c r="B32" s="92">
        <v>27</v>
      </c>
      <c r="C32" s="28" t="s">
        <v>187</v>
      </c>
      <c r="D32" s="8"/>
      <c r="E32" s="86">
        <v>31</v>
      </c>
      <c r="F32" s="61">
        <f>B32/E32</f>
        <v>0.8709677419354839</v>
      </c>
      <c r="G32" s="63" t="s">
        <v>340</v>
      </c>
      <c r="H32" s="24"/>
    </row>
    <row r="33" spans="1:8" ht="13.5" customHeight="1">
      <c r="A33" s="90"/>
      <c r="B33" s="59"/>
      <c r="C33" s="29" t="s">
        <v>258</v>
      </c>
      <c r="D33" s="9"/>
      <c r="E33" s="87"/>
      <c r="F33" s="62"/>
      <c r="G33" s="64"/>
      <c r="H33" s="25"/>
    </row>
    <row r="34" spans="1:8" ht="13.5" customHeight="1">
      <c r="A34" s="91"/>
      <c r="B34" s="60"/>
      <c r="C34" s="30"/>
      <c r="D34" s="10"/>
      <c r="E34" s="88"/>
      <c r="F34" s="41"/>
      <c r="G34" s="65"/>
      <c r="H34" s="26"/>
    </row>
    <row r="35" spans="1:8" ht="13.5" customHeight="1">
      <c r="A35" s="89" t="s">
        <v>253</v>
      </c>
      <c r="B35" s="92">
        <v>88</v>
      </c>
      <c r="C35" s="29" t="s">
        <v>177</v>
      </c>
      <c r="D35" s="9"/>
      <c r="E35" s="86">
        <v>89</v>
      </c>
      <c r="F35" s="61">
        <f>B35/E35</f>
        <v>0.9887640449438202</v>
      </c>
      <c r="G35" s="63" t="s">
        <v>356</v>
      </c>
      <c r="H35" s="25"/>
    </row>
    <row r="36" spans="1:8" ht="13.5" customHeight="1">
      <c r="A36" s="90"/>
      <c r="B36" s="59"/>
      <c r="C36" s="29" t="s">
        <v>185</v>
      </c>
      <c r="D36" s="9"/>
      <c r="E36" s="87"/>
      <c r="F36" s="62"/>
      <c r="G36" s="64"/>
      <c r="H36" s="25"/>
    </row>
    <row r="37" spans="1:8" ht="13.5" customHeight="1">
      <c r="A37" s="91"/>
      <c r="B37" s="60"/>
      <c r="C37" s="29" t="s">
        <v>193</v>
      </c>
      <c r="D37" s="9"/>
      <c r="E37" s="88"/>
      <c r="F37" s="41"/>
      <c r="G37" s="65"/>
      <c r="H37" s="25"/>
    </row>
    <row r="38" spans="1:8" ht="15" customHeight="1">
      <c r="A38" s="89" t="s">
        <v>201</v>
      </c>
      <c r="B38" s="92">
        <v>10</v>
      </c>
      <c r="C38" s="28" t="s">
        <v>183</v>
      </c>
      <c r="D38" s="8"/>
      <c r="E38" s="86">
        <v>13</v>
      </c>
      <c r="F38" s="61">
        <f>B38/E38</f>
        <v>0.7692307692307693</v>
      </c>
      <c r="G38" s="63" t="s">
        <v>341</v>
      </c>
      <c r="H38" s="24"/>
    </row>
    <row r="39" spans="1:8" ht="15" customHeight="1">
      <c r="A39" s="90"/>
      <c r="B39" s="59"/>
      <c r="C39" s="29" t="s">
        <v>177</v>
      </c>
      <c r="D39" s="9"/>
      <c r="E39" s="87"/>
      <c r="F39" s="62"/>
      <c r="G39" s="64"/>
      <c r="H39" s="25"/>
    </row>
    <row r="40" spans="1:8" ht="15" customHeight="1">
      <c r="A40" s="91"/>
      <c r="B40" s="60"/>
      <c r="C40" s="30"/>
      <c r="D40" s="10"/>
      <c r="E40" s="88"/>
      <c r="F40" s="41"/>
      <c r="G40" s="65"/>
      <c r="H40" s="26"/>
    </row>
    <row r="41" spans="1:8" ht="13.5" customHeight="1">
      <c r="A41" s="83" t="s">
        <v>255</v>
      </c>
      <c r="B41" s="92">
        <v>4</v>
      </c>
      <c r="C41" s="28" t="s">
        <v>189</v>
      </c>
      <c r="D41" s="8"/>
      <c r="E41" s="86">
        <v>4</v>
      </c>
      <c r="F41" s="61">
        <f>B41/(E41+E42+E43)</f>
        <v>1</v>
      </c>
      <c r="G41" s="63" t="s">
        <v>358</v>
      </c>
      <c r="H41" s="24"/>
    </row>
    <row r="42" spans="1:8" ht="13.5" customHeight="1">
      <c r="A42" s="84"/>
      <c r="B42" s="59"/>
      <c r="C42" s="29" t="s">
        <v>190</v>
      </c>
      <c r="D42" s="9"/>
      <c r="E42" s="87"/>
      <c r="F42" s="62"/>
      <c r="G42" s="64"/>
      <c r="H42" s="25"/>
    </row>
    <row r="43" spans="1:8" ht="13.5" customHeight="1">
      <c r="A43" s="85"/>
      <c r="B43" s="60"/>
      <c r="C43" s="30"/>
      <c r="D43" s="10"/>
      <c r="E43" s="88"/>
      <c r="F43" s="41"/>
      <c r="G43" s="65"/>
      <c r="H43" s="26"/>
    </row>
    <row r="44" spans="1:8" ht="13.5" customHeight="1">
      <c r="A44" s="83" t="s">
        <v>256</v>
      </c>
      <c r="B44" s="92">
        <v>8</v>
      </c>
      <c r="C44" s="28" t="s">
        <v>190</v>
      </c>
      <c r="D44" s="8"/>
      <c r="E44" s="86">
        <v>10</v>
      </c>
      <c r="F44" s="61">
        <f>B44/(E44+E45+E46)</f>
        <v>0.8</v>
      </c>
      <c r="G44" s="63" t="s">
        <v>342</v>
      </c>
      <c r="H44" s="25"/>
    </row>
    <row r="45" spans="1:8" ht="13.5" customHeight="1">
      <c r="A45" s="84"/>
      <c r="B45" s="59"/>
      <c r="C45" s="29"/>
      <c r="D45" s="9"/>
      <c r="E45" s="87"/>
      <c r="F45" s="62"/>
      <c r="G45" s="64"/>
      <c r="H45" s="25"/>
    </row>
    <row r="46" spans="1:8" ht="13.5" customHeight="1">
      <c r="A46" s="85"/>
      <c r="B46" s="60"/>
      <c r="C46" s="30"/>
      <c r="D46" s="10"/>
      <c r="E46" s="88"/>
      <c r="F46" s="41"/>
      <c r="G46" s="65"/>
      <c r="H46" s="25"/>
    </row>
    <row r="47" spans="1:8" ht="15" customHeight="1">
      <c r="A47" s="83" t="s">
        <v>243</v>
      </c>
      <c r="B47" s="92">
        <v>12</v>
      </c>
      <c r="C47" s="28" t="s">
        <v>183</v>
      </c>
      <c r="D47" s="8"/>
      <c r="E47" s="86">
        <v>10</v>
      </c>
      <c r="F47" s="61">
        <f>B47/(E47+E48+E49)</f>
        <v>1.2</v>
      </c>
      <c r="G47" s="63" t="s">
        <v>343</v>
      </c>
      <c r="H47" s="24"/>
    </row>
    <row r="48" spans="1:8" ht="15" customHeight="1">
      <c r="A48" s="84"/>
      <c r="B48" s="59"/>
      <c r="C48" s="29" t="s">
        <v>190</v>
      </c>
      <c r="D48" s="9"/>
      <c r="E48" s="87"/>
      <c r="F48" s="62"/>
      <c r="G48" s="64"/>
      <c r="H48" s="25"/>
    </row>
    <row r="49" spans="1:8" ht="15" customHeight="1">
      <c r="A49" s="85"/>
      <c r="B49" s="60"/>
      <c r="C49" s="30"/>
      <c r="D49" s="10"/>
      <c r="E49" s="88"/>
      <c r="F49" s="41"/>
      <c r="G49" s="65"/>
      <c r="H49" s="26"/>
    </row>
    <row r="50" spans="1:8" ht="13.5" customHeight="1">
      <c r="A50" s="83" t="s">
        <v>202</v>
      </c>
      <c r="B50" s="92">
        <v>110</v>
      </c>
      <c r="C50" s="28" t="s">
        <v>190</v>
      </c>
      <c r="D50" s="8"/>
      <c r="E50" s="11">
        <v>91</v>
      </c>
      <c r="F50" s="61">
        <f>B50/(E50+E51+E52)</f>
        <v>1.0476190476190477</v>
      </c>
      <c r="G50" s="66" t="s">
        <v>382</v>
      </c>
      <c r="H50" s="24"/>
    </row>
    <row r="51" spans="1:8" ht="13.5" customHeight="1">
      <c r="A51" s="84"/>
      <c r="B51" s="59"/>
      <c r="C51" s="29" t="s">
        <v>180</v>
      </c>
      <c r="D51" s="9"/>
      <c r="E51" s="12">
        <v>14</v>
      </c>
      <c r="F51" s="62"/>
      <c r="G51" s="67"/>
      <c r="H51" s="25"/>
    </row>
    <row r="52" spans="1:8" ht="13.5" customHeight="1">
      <c r="A52" s="85"/>
      <c r="B52" s="60"/>
      <c r="C52" s="30"/>
      <c r="D52" s="10"/>
      <c r="E52" s="13"/>
      <c r="F52" s="41"/>
      <c r="G52" s="68"/>
      <c r="H52" s="26"/>
    </row>
    <row r="53" spans="1:8" ht="13.5" customHeight="1">
      <c r="A53" s="89" t="s">
        <v>163</v>
      </c>
      <c r="B53" s="92">
        <v>160</v>
      </c>
      <c r="C53" s="28" t="s">
        <v>180</v>
      </c>
      <c r="D53" s="8"/>
      <c r="E53" s="86">
        <v>182</v>
      </c>
      <c r="F53" s="61">
        <f>B53/E53</f>
        <v>0.8791208791208791</v>
      </c>
      <c r="G53" s="63" t="s">
        <v>352</v>
      </c>
      <c r="H53" s="24"/>
    </row>
    <row r="54" spans="1:8" ht="13.5" customHeight="1">
      <c r="A54" s="90"/>
      <c r="B54" s="59"/>
      <c r="C54" s="29" t="s">
        <v>209</v>
      </c>
      <c r="D54" s="9"/>
      <c r="E54" s="87"/>
      <c r="F54" s="62"/>
      <c r="G54" s="64"/>
      <c r="H54" s="25"/>
    </row>
    <row r="55" spans="1:8" ht="13.5" customHeight="1">
      <c r="A55" s="91"/>
      <c r="B55" s="60"/>
      <c r="C55" s="30" t="s">
        <v>174</v>
      </c>
      <c r="D55" s="10"/>
      <c r="E55" s="88"/>
      <c r="F55" s="41"/>
      <c r="G55" s="65"/>
      <c r="H55" s="26"/>
    </row>
    <row r="56" spans="1:8" ht="13.5" customHeight="1">
      <c r="A56" s="89" t="s">
        <v>203</v>
      </c>
      <c r="B56" s="92">
        <v>28</v>
      </c>
      <c r="C56" s="28" t="s">
        <v>221</v>
      </c>
      <c r="D56" s="8"/>
      <c r="E56" s="86">
        <v>29</v>
      </c>
      <c r="F56" s="61">
        <f>B56/E56</f>
        <v>0.9655172413793104</v>
      </c>
      <c r="G56" s="63" t="s">
        <v>344</v>
      </c>
      <c r="H56" s="24"/>
    </row>
    <row r="57" spans="1:8" ht="13.5" customHeight="1">
      <c r="A57" s="90"/>
      <c r="B57" s="59"/>
      <c r="C57" s="29"/>
      <c r="D57" s="9"/>
      <c r="E57" s="87"/>
      <c r="F57" s="62"/>
      <c r="G57" s="64"/>
      <c r="H57" s="25"/>
    </row>
    <row r="58" spans="1:8" ht="13.5" customHeight="1">
      <c r="A58" s="91"/>
      <c r="B58" s="60"/>
      <c r="C58" s="30"/>
      <c r="D58" s="10"/>
      <c r="E58" s="88"/>
      <c r="F58" s="41"/>
      <c r="G58" s="65"/>
      <c r="H58" s="26"/>
    </row>
    <row r="59" spans="1:8" ht="13.5" customHeight="1">
      <c r="A59" s="89" t="s">
        <v>204</v>
      </c>
      <c r="B59" s="92">
        <v>89</v>
      </c>
      <c r="C59" s="29" t="s">
        <v>174</v>
      </c>
      <c r="D59" s="9"/>
      <c r="E59" s="86">
        <v>87</v>
      </c>
      <c r="F59" s="61">
        <f>B59/E59</f>
        <v>1.0229885057471264</v>
      </c>
      <c r="G59" s="63" t="s">
        <v>359</v>
      </c>
      <c r="H59" s="24"/>
    </row>
    <row r="60" spans="1:8" ht="13.5" customHeight="1">
      <c r="A60" s="90"/>
      <c r="B60" s="59"/>
      <c r="C60" s="29"/>
      <c r="D60" s="9"/>
      <c r="E60" s="87"/>
      <c r="F60" s="62"/>
      <c r="G60" s="64"/>
      <c r="H60" s="25"/>
    </row>
    <row r="61" spans="1:8" ht="13.5" customHeight="1">
      <c r="A61" s="91"/>
      <c r="B61" s="60"/>
      <c r="C61" s="29"/>
      <c r="D61" s="9"/>
      <c r="E61" s="88"/>
      <c r="F61" s="41"/>
      <c r="G61" s="65"/>
      <c r="H61" s="26"/>
    </row>
    <row r="62" spans="1:8" ht="13.5" customHeight="1">
      <c r="A62" s="89" t="s">
        <v>215</v>
      </c>
      <c r="B62" s="92">
        <v>18</v>
      </c>
      <c r="C62" s="28" t="s">
        <v>182</v>
      </c>
      <c r="D62" s="8"/>
      <c r="E62" s="86">
        <v>22</v>
      </c>
      <c r="F62" s="61">
        <f>B62/E62</f>
        <v>0.8181818181818182</v>
      </c>
      <c r="G62" s="63" t="s">
        <v>360</v>
      </c>
      <c r="H62" s="24"/>
    </row>
    <row r="63" spans="1:8" ht="13.5" customHeight="1">
      <c r="A63" s="90"/>
      <c r="B63" s="59"/>
      <c r="C63" s="29" t="s">
        <v>174</v>
      </c>
      <c r="D63" s="9"/>
      <c r="E63" s="87"/>
      <c r="F63" s="62"/>
      <c r="G63" s="64"/>
      <c r="H63" s="25"/>
    </row>
    <row r="64" spans="1:8" ht="13.5" customHeight="1">
      <c r="A64" s="91"/>
      <c r="B64" s="60"/>
      <c r="C64" s="30" t="s">
        <v>225</v>
      </c>
      <c r="D64" s="10"/>
      <c r="E64" s="88"/>
      <c r="F64" s="41"/>
      <c r="G64" s="65"/>
      <c r="H64" s="26"/>
    </row>
    <row r="65" spans="1:8" ht="13.5" customHeight="1">
      <c r="A65" s="89" t="s">
        <v>172</v>
      </c>
      <c r="B65" s="92">
        <v>20</v>
      </c>
      <c r="C65" s="28" t="s">
        <v>177</v>
      </c>
      <c r="D65" s="8"/>
      <c r="E65" s="86">
        <v>17</v>
      </c>
      <c r="F65" s="61">
        <f>B65/E65</f>
        <v>1.1764705882352942</v>
      </c>
      <c r="G65" s="63" t="s">
        <v>350</v>
      </c>
      <c r="H65" s="24"/>
    </row>
    <row r="66" spans="1:8" ht="13.5" customHeight="1">
      <c r="A66" s="90"/>
      <c r="B66" s="59"/>
      <c r="C66" s="29" t="s">
        <v>179</v>
      </c>
      <c r="D66" s="9"/>
      <c r="E66" s="87"/>
      <c r="F66" s="62"/>
      <c r="G66" s="64"/>
      <c r="H66" s="25"/>
    </row>
    <row r="67" spans="1:8" ht="13.5" customHeight="1">
      <c r="A67" s="91"/>
      <c r="B67" s="60"/>
      <c r="C67" s="30"/>
      <c r="D67" s="10"/>
      <c r="E67" s="88"/>
      <c r="F67" s="41"/>
      <c r="G67" s="65"/>
      <c r="H67" s="26"/>
    </row>
    <row r="68" spans="1:8" ht="15" customHeight="1">
      <c r="A68" s="89" t="s">
        <v>254</v>
      </c>
      <c r="B68" s="92">
        <v>25</v>
      </c>
      <c r="C68" s="28" t="s">
        <v>240</v>
      </c>
      <c r="D68" s="8"/>
      <c r="E68" s="11">
        <v>8</v>
      </c>
      <c r="F68" s="61">
        <f>B68/(E68+E69+E70)</f>
        <v>1.0416666666666667</v>
      </c>
      <c r="G68" s="63" t="s">
        <v>345</v>
      </c>
      <c r="H68" s="24"/>
    </row>
    <row r="69" spans="1:8" ht="15" customHeight="1">
      <c r="A69" s="90"/>
      <c r="B69" s="59"/>
      <c r="C69" s="29" t="s">
        <v>241</v>
      </c>
      <c r="D69" s="9"/>
      <c r="E69" s="12">
        <v>7</v>
      </c>
      <c r="F69" s="62"/>
      <c r="G69" s="64"/>
      <c r="H69" s="25"/>
    </row>
    <row r="70" spans="1:8" ht="15" customHeight="1">
      <c r="A70" s="91"/>
      <c r="B70" s="60"/>
      <c r="C70" s="30" t="s">
        <v>260</v>
      </c>
      <c r="D70" s="10"/>
      <c r="E70" s="13">
        <v>9</v>
      </c>
      <c r="F70" s="41"/>
      <c r="G70" s="65"/>
      <c r="H70" s="26"/>
    </row>
    <row r="71" spans="1:8" ht="13.5" customHeight="1">
      <c r="A71" s="89" t="s">
        <v>211</v>
      </c>
      <c r="B71" s="92">
        <v>15</v>
      </c>
      <c r="C71" s="28" t="s">
        <v>174</v>
      </c>
      <c r="D71" s="8"/>
      <c r="E71" s="86">
        <v>15</v>
      </c>
      <c r="F71" s="61">
        <f>B71/E71</f>
        <v>1</v>
      </c>
      <c r="G71" s="42" t="s">
        <v>353</v>
      </c>
      <c r="H71" s="24"/>
    </row>
    <row r="72" spans="1:8" ht="13.5" customHeight="1">
      <c r="A72" s="90"/>
      <c r="B72" s="59"/>
      <c r="C72" s="29" t="s">
        <v>177</v>
      </c>
      <c r="D72" s="9"/>
      <c r="E72" s="87"/>
      <c r="F72" s="62"/>
      <c r="G72" s="43"/>
      <c r="H72" s="25"/>
    </row>
    <row r="73" spans="1:8" ht="13.5" customHeight="1">
      <c r="A73" s="91"/>
      <c r="B73" s="60"/>
      <c r="C73" s="30" t="s">
        <v>193</v>
      </c>
      <c r="D73" s="10"/>
      <c r="E73" s="88"/>
      <c r="F73" s="41"/>
      <c r="G73" s="44"/>
      <c r="H73" s="26"/>
    </row>
    <row r="74" spans="1:8" ht="13.5" customHeight="1">
      <c r="A74" s="89" t="s">
        <v>220</v>
      </c>
      <c r="B74" s="92">
        <v>70</v>
      </c>
      <c r="C74" s="28" t="s">
        <v>192</v>
      </c>
      <c r="D74" s="8"/>
      <c r="E74" s="86">
        <v>79</v>
      </c>
      <c r="F74" s="61">
        <f>B74/E74</f>
        <v>0.8860759493670886</v>
      </c>
      <c r="G74" s="63" t="s">
        <v>357</v>
      </c>
      <c r="H74" s="24"/>
    </row>
    <row r="75" spans="1:8" ht="13.5" customHeight="1">
      <c r="A75" s="90"/>
      <c r="B75" s="59"/>
      <c r="C75" s="29" t="s">
        <v>261</v>
      </c>
      <c r="D75" s="9"/>
      <c r="E75" s="87"/>
      <c r="F75" s="62"/>
      <c r="G75" s="64"/>
      <c r="H75" s="25"/>
    </row>
    <row r="76" spans="1:8" ht="13.5" customHeight="1">
      <c r="A76" s="91"/>
      <c r="B76" s="60"/>
      <c r="C76" s="30" t="s">
        <v>191</v>
      </c>
      <c r="D76" s="10"/>
      <c r="E76" s="88"/>
      <c r="F76" s="41"/>
      <c r="G76" s="65"/>
      <c r="H76" s="26"/>
    </row>
    <row r="77" spans="1:8" ht="13.5" customHeight="1">
      <c r="A77" s="17"/>
      <c r="B77" s="18"/>
      <c r="C77" s="19"/>
      <c r="D77" s="20"/>
      <c r="E77" s="21"/>
      <c r="F77" s="22"/>
      <c r="G77" s="23"/>
      <c r="H77" s="27"/>
    </row>
  </sheetData>
  <mergeCells count="124">
    <mergeCell ref="G62:G64"/>
    <mergeCell ref="F38:F40"/>
    <mergeCell ref="E53:E55"/>
    <mergeCell ref="G59:G61"/>
    <mergeCell ref="E44:E46"/>
    <mergeCell ref="E47:E49"/>
    <mergeCell ref="G44:G46"/>
    <mergeCell ref="G47:G49"/>
    <mergeCell ref="F44:F46"/>
    <mergeCell ref="F47:F49"/>
    <mergeCell ref="F50:F52"/>
    <mergeCell ref="G41:G43"/>
    <mergeCell ref="G56:G58"/>
    <mergeCell ref="F41:F43"/>
    <mergeCell ref="B32:B34"/>
    <mergeCell ref="F32:F34"/>
    <mergeCell ref="G53:G55"/>
    <mergeCell ref="E38:E40"/>
    <mergeCell ref="E41:E43"/>
    <mergeCell ref="F35:F37"/>
    <mergeCell ref="G35:G37"/>
    <mergeCell ref="B53:B55"/>
    <mergeCell ref="E32:E34"/>
    <mergeCell ref="E35:E37"/>
    <mergeCell ref="B35:B37"/>
    <mergeCell ref="B50:B52"/>
    <mergeCell ref="B38:B40"/>
    <mergeCell ref="B44:B46"/>
    <mergeCell ref="B47:B49"/>
    <mergeCell ref="B41:B43"/>
    <mergeCell ref="F29:F31"/>
    <mergeCell ref="A5:A7"/>
    <mergeCell ref="F5:F7"/>
    <mergeCell ref="B8:B10"/>
    <mergeCell ref="E8:E10"/>
    <mergeCell ref="F8:F10"/>
    <mergeCell ref="B5:B7"/>
    <mergeCell ref="E5:E7"/>
    <mergeCell ref="F23:F25"/>
    <mergeCell ref="B26:B28"/>
    <mergeCell ref="F74:F76"/>
    <mergeCell ref="G74:G76"/>
    <mergeCell ref="A20:A22"/>
    <mergeCell ref="A8:A10"/>
    <mergeCell ref="A11:A13"/>
    <mergeCell ref="A14:A16"/>
    <mergeCell ref="A17:A19"/>
    <mergeCell ref="B11:B13"/>
    <mergeCell ref="E11:E13"/>
    <mergeCell ref="F11:F13"/>
    <mergeCell ref="A74:A76"/>
    <mergeCell ref="B74:B76"/>
    <mergeCell ref="E74:E76"/>
    <mergeCell ref="A71:A73"/>
    <mergeCell ref="E71:E73"/>
    <mergeCell ref="B71:B73"/>
    <mergeCell ref="G71:G73"/>
    <mergeCell ref="A68:A70"/>
    <mergeCell ref="F53:F55"/>
    <mergeCell ref="F56:F58"/>
    <mergeCell ref="G65:G67"/>
    <mergeCell ref="G68:G70"/>
    <mergeCell ref="B56:B58"/>
    <mergeCell ref="F71:F73"/>
    <mergeCell ref="B68:B70"/>
    <mergeCell ref="F59:F61"/>
    <mergeCell ref="A62:A64"/>
    <mergeCell ref="B59:B61"/>
    <mergeCell ref="F62:F64"/>
    <mergeCell ref="E59:E61"/>
    <mergeCell ref="F65:F67"/>
    <mergeCell ref="F68:F70"/>
    <mergeCell ref="E65:E67"/>
    <mergeCell ref="A53:A55"/>
    <mergeCell ref="A59:A61"/>
    <mergeCell ref="A65:A67"/>
    <mergeCell ref="A56:A58"/>
    <mergeCell ref="E56:E58"/>
    <mergeCell ref="B62:B64"/>
    <mergeCell ref="E62:E64"/>
    <mergeCell ref="A38:A40"/>
    <mergeCell ref="A41:A43"/>
    <mergeCell ref="A50:A52"/>
    <mergeCell ref="A35:A37"/>
    <mergeCell ref="A44:A46"/>
    <mergeCell ref="A47:A49"/>
    <mergeCell ref="A32:A34"/>
    <mergeCell ref="B17:B19"/>
    <mergeCell ref="E17:E19"/>
    <mergeCell ref="F17:F19"/>
    <mergeCell ref="B20:B22"/>
    <mergeCell ref="E20:E22"/>
    <mergeCell ref="F20:F22"/>
    <mergeCell ref="F26:F28"/>
    <mergeCell ref="A23:A25"/>
    <mergeCell ref="E26:E28"/>
    <mergeCell ref="F14:F16"/>
    <mergeCell ref="B14:B16"/>
    <mergeCell ref="E14:E16"/>
    <mergeCell ref="G20:G22"/>
    <mergeCell ref="A29:A31"/>
    <mergeCell ref="E23:E25"/>
    <mergeCell ref="B29:B31"/>
    <mergeCell ref="A26:A28"/>
    <mergeCell ref="B23:B25"/>
    <mergeCell ref="E29:E31"/>
    <mergeCell ref="B65:B67"/>
    <mergeCell ref="A1:H1"/>
    <mergeCell ref="B2:F2"/>
    <mergeCell ref="A2:A4"/>
    <mergeCell ref="G2:G4"/>
    <mergeCell ref="C3:D4"/>
    <mergeCell ref="H2:H4"/>
    <mergeCell ref="G5:G7"/>
    <mergeCell ref="G29:G31"/>
    <mergeCell ref="G8:G10"/>
    <mergeCell ref="G11:G13"/>
    <mergeCell ref="G26:G28"/>
    <mergeCell ref="G23:G25"/>
    <mergeCell ref="G50:G52"/>
    <mergeCell ref="G38:G40"/>
    <mergeCell ref="G32:G34"/>
    <mergeCell ref="G17:G19"/>
    <mergeCell ref="G14:G16"/>
  </mergeCells>
  <printOptions/>
  <pageMargins left="0.4330708661417323" right="0.31496062992125984" top="0.43" bottom="0.3" header="0.36" footer="0.25"/>
  <pageSetup blackAndWhite="1" orientation="portrait" paperSize="12" r:id="rId1"/>
</worksheet>
</file>

<file path=xl/worksheets/sheet5.xml><?xml version="1.0" encoding="utf-8"?>
<worksheet xmlns="http://schemas.openxmlformats.org/spreadsheetml/2006/main" xmlns:r="http://schemas.openxmlformats.org/officeDocument/2006/relationships">
  <dimension ref="A1:H79"/>
  <sheetViews>
    <sheetView workbookViewId="0" topLeftCell="A1">
      <selection activeCell="F68" sqref="F68:F70"/>
    </sheetView>
  </sheetViews>
  <sheetFormatPr defaultColWidth="9.00390625" defaultRowHeight="13.5"/>
  <cols>
    <col min="1" max="1" width="10.625" style="0" customWidth="1"/>
    <col min="2" max="2" width="8.625" style="0" customWidth="1"/>
    <col min="3" max="3" width="5.625" style="0" customWidth="1"/>
    <col min="4" max="4" width="2.625" style="0" customWidth="1"/>
    <col min="5" max="5" width="8.25390625" style="0" customWidth="1"/>
    <col min="6" max="6" width="6.625" style="0" customWidth="1"/>
    <col min="7" max="7" width="68.625" style="0" customWidth="1"/>
    <col min="8" max="8" width="10.625" style="0" customWidth="1"/>
  </cols>
  <sheetData>
    <row r="1" spans="1:8" ht="29.25">
      <c r="A1" s="69" t="s">
        <v>252</v>
      </c>
      <c r="B1" s="69"/>
      <c r="C1" s="69"/>
      <c r="D1" s="69"/>
      <c r="E1" s="69"/>
      <c r="F1" s="69"/>
      <c r="G1" s="69"/>
      <c r="H1" s="69"/>
    </row>
    <row r="2" spans="1:8" ht="12.75" customHeight="1">
      <c r="A2" s="73" t="s">
        <v>154</v>
      </c>
      <c r="B2" s="70" t="s">
        <v>158</v>
      </c>
      <c r="C2" s="71"/>
      <c r="D2" s="71"/>
      <c r="E2" s="71"/>
      <c r="F2" s="72"/>
      <c r="G2" s="76" t="s">
        <v>159</v>
      </c>
      <c r="H2" s="83" t="s">
        <v>161</v>
      </c>
    </row>
    <row r="3" spans="1:8" ht="12.75" customHeight="1">
      <c r="A3" s="74"/>
      <c r="B3" s="6" t="s">
        <v>227</v>
      </c>
      <c r="C3" s="79" t="s">
        <v>153</v>
      </c>
      <c r="D3" s="80"/>
      <c r="E3" s="4" t="s">
        <v>228</v>
      </c>
      <c r="F3" s="1" t="s">
        <v>155</v>
      </c>
      <c r="G3" s="77"/>
      <c r="H3" s="84"/>
    </row>
    <row r="4" spans="1:8" ht="12.75" customHeight="1">
      <c r="A4" s="75"/>
      <c r="B4" s="7" t="s">
        <v>160</v>
      </c>
      <c r="C4" s="81"/>
      <c r="D4" s="82"/>
      <c r="E4" s="5" t="s">
        <v>156</v>
      </c>
      <c r="F4" s="2" t="s">
        <v>157</v>
      </c>
      <c r="G4" s="78"/>
      <c r="H4" s="85"/>
    </row>
    <row r="5" spans="1:8" ht="12" customHeight="1">
      <c r="A5" s="89" t="s">
        <v>164</v>
      </c>
      <c r="B5" s="92">
        <v>160</v>
      </c>
      <c r="C5" s="28" t="s">
        <v>184</v>
      </c>
      <c r="D5" s="8"/>
      <c r="E5" s="86">
        <v>156</v>
      </c>
      <c r="F5" s="61">
        <f>B5/E5</f>
        <v>1.0256410256410255</v>
      </c>
      <c r="G5" s="66" t="s">
        <v>384</v>
      </c>
      <c r="H5" s="24"/>
    </row>
    <row r="6" spans="1:8" ht="12" customHeight="1">
      <c r="A6" s="90"/>
      <c r="B6" s="59"/>
      <c r="C6" s="29" t="s">
        <v>174</v>
      </c>
      <c r="D6" s="9"/>
      <c r="E6" s="87"/>
      <c r="F6" s="62"/>
      <c r="G6" s="67"/>
      <c r="H6" s="25"/>
    </row>
    <row r="7" spans="1:8" ht="12" customHeight="1">
      <c r="A7" s="91"/>
      <c r="B7" s="60"/>
      <c r="C7" s="30" t="s">
        <v>180</v>
      </c>
      <c r="D7" s="10"/>
      <c r="E7" s="88"/>
      <c r="F7" s="41"/>
      <c r="G7" s="68"/>
      <c r="H7" s="26"/>
    </row>
    <row r="8" spans="1:8" ht="13.5" customHeight="1">
      <c r="A8" s="89" t="s">
        <v>197</v>
      </c>
      <c r="B8" s="92">
        <v>220</v>
      </c>
      <c r="C8" s="28" t="s">
        <v>177</v>
      </c>
      <c r="D8" s="8"/>
      <c r="E8" s="86">
        <v>213</v>
      </c>
      <c r="F8" s="61">
        <f>B8/E8</f>
        <v>1.0328638497652582</v>
      </c>
      <c r="G8" s="63" t="s">
        <v>389</v>
      </c>
      <c r="H8" s="24"/>
    </row>
    <row r="9" spans="1:8" ht="13.5" customHeight="1">
      <c r="A9" s="90"/>
      <c r="B9" s="59"/>
      <c r="C9" s="29" t="s">
        <v>180</v>
      </c>
      <c r="D9" s="9"/>
      <c r="E9" s="87"/>
      <c r="F9" s="62"/>
      <c r="G9" s="64"/>
      <c r="H9" s="25"/>
    </row>
    <row r="10" spans="1:8" ht="13.5" customHeight="1">
      <c r="A10" s="91" t="s">
        <v>165</v>
      </c>
      <c r="B10" s="60"/>
      <c r="C10" s="30"/>
      <c r="D10" s="10"/>
      <c r="E10" s="88"/>
      <c r="F10" s="41"/>
      <c r="G10" s="65"/>
      <c r="H10" s="26"/>
    </row>
    <row r="11" spans="1:8" ht="13.5" customHeight="1">
      <c r="A11" s="89" t="s">
        <v>166</v>
      </c>
      <c r="B11" s="92">
        <v>140</v>
      </c>
      <c r="C11" s="28" t="s">
        <v>385</v>
      </c>
      <c r="D11" s="8"/>
      <c r="E11" s="86">
        <v>124</v>
      </c>
      <c r="F11" s="61">
        <f>B11/E11</f>
        <v>1.1290322580645162</v>
      </c>
      <c r="G11" s="63" t="s">
        <v>390</v>
      </c>
      <c r="H11" s="24"/>
    </row>
    <row r="12" spans="1:8" ht="13.5" customHeight="1">
      <c r="A12" s="90"/>
      <c r="B12" s="59"/>
      <c r="C12" s="29" t="s">
        <v>185</v>
      </c>
      <c r="D12" s="9"/>
      <c r="E12" s="87"/>
      <c r="F12" s="62"/>
      <c r="G12" s="64"/>
      <c r="H12" s="25"/>
    </row>
    <row r="13" spans="1:8" ht="13.5" customHeight="1">
      <c r="A13" s="91"/>
      <c r="B13" s="60"/>
      <c r="C13" s="30"/>
      <c r="D13" s="10"/>
      <c r="E13" s="88"/>
      <c r="F13" s="41"/>
      <c r="G13" s="65"/>
      <c r="H13" s="26"/>
    </row>
    <row r="14" spans="1:8" ht="13.5" customHeight="1">
      <c r="A14" s="89" t="s">
        <v>167</v>
      </c>
      <c r="B14" s="92">
        <v>450</v>
      </c>
      <c r="C14" s="28" t="s">
        <v>174</v>
      </c>
      <c r="D14" s="8"/>
      <c r="E14" s="86">
        <v>475</v>
      </c>
      <c r="F14" s="61">
        <f>B14/E14</f>
        <v>0.9473684210526315</v>
      </c>
      <c r="G14" s="66" t="s">
        <v>387</v>
      </c>
      <c r="H14" s="24"/>
    </row>
    <row r="15" spans="1:8" ht="13.5" customHeight="1">
      <c r="A15" s="90"/>
      <c r="B15" s="59"/>
      <c r="C15" s="29" t="s">
        <v>183</v>
      </c>
      <c r="D15" s="9"/>
      <c r="E15" s="87"/>
      <c r="F15" s="62"/>
      <c r="G15" s="67"/>
      <c r="H15" s="25"/>
    </row>
    <row r="16" spans="1:8" ht="13.5" customHeight="1">
      <c r="A16" s="91"/>
      <c r="B16" s="60"/>
      <c r="C16" s="30"/>
      <c r="D16" s="10"/>
      <c r="E16" s="88"/>
      <c r="F16" s="41"/>
      <c r="G16" s="68"/>
      <c r="H16" s="26"/>
    </row>
    <row r="17" spans="1:8" ht="13.5" customHeight="1">
      <c r="A17" s="45" t="s">
        <v>198</v>
      </c>
      <c r="B17" s="92">
        <v>24</v>
      </c>
      <c r="C17" s="28" t="s">
        <v>229</v>
      </c>
      <c r="D17" s="8"/>
      <c r="E17" s="86">
        <v>24</v>
      </c>
      <c r="F17" s="61">
        <f>B17/E17</f>
        <v>1</v>
      </c>
      <c r="G17" s="63" t="s">
        <v>392</v>
      </c>
      <c r="H17" s="24"/>
    </row>
    <row r="18" spans="1:8" ht="13.5" customHeight="1">
      <c r="A18" s="46"/>
      <c r="B18" s="59"/>
      <c r="C18" s="29" t="s">
        <v>174</v>
      </c>
      <c r="D18" s="9"/>
      <c r="E18" s="87"/>
      <c r="F18" s="62"/>
      <c r="G18" s="64"/>
      <c r="H18" s="25"/>
    </row>
    <row r="19" spans="1:8" ht="13.5" customHeight="1">
      <c r="A19" s="47"/>
      <c r="B19" s="60"/>
      <c r="C19" s="30"/>
      <c r="D19" s="10"/>
      <c r="E19" s="88"/>
      <c r="F19" s="41"/>
      <c r="G19" s="65"/>
      <c r="H19" s="26"/>
    </row>
    <row r="20" spans="1:8" ht="12" customHeight="1">
      <c r="A20" s="89" t="s">
        <v>169</v>
      </c>
      <c r="B20" s="92">
        <v>23</v>
      </c>
      <c r="C20" s="28" t="s">
        <v>186</v>
      </c>
      <c r="D20" s="8"/>
      <c r="E20" s="86">
        <v>21</v>
      </c>
      <c r="F20" s="61">
        <f>B20/E20</f>
        <v>1.0952380952380953</v>
      </c>
      <c r="G20" s="63" t="s">
        <v>388</v>
      </c>
      <c r="H20" s="24"/>
    </row>
    <row r="21" spans="1:8" ht="12" customHeight="1">
      <c r="A21" s="90"/>
      <c r="B21" s="59"/>
      <c r="C21" s="29" t="s">
        <v>179</v>
      </c>
      <c r="D21" s="9"/>
      <c r="E21" s="87"/>
      <c r="F21" s="62"/>
      <c r="G21" s="64"/>
      <c r="H21" s="25"/>
    </row>
    <row r="22" spans="1:8" ht="12" customHeight="1">
      <c r="A22" s="91"/>
      <c r="B22" s="60"/>
      <c r="C22" s="30"/>
      <c r="D22" s="10"/>
      <c r="E22" s="88"/>
      <c r="F22" s="41"/>
      <c r="G22" s="65"/>
      <c r="H22" s="26"/>
    </row>
    <row r="23" spans="1:8" ht="13.5" customHeight="1">
      <c r="A23" s="89" t="s">
        <v>168</v>
      </c>
      <c r="B23" s="92">
        <v>26</v>
      </c>
      <c r="C23" s="28" t="s">
        <v>174</v>
      </c>
      <c r="D23" s="8"/>
      <c r="E23" s="86">
        <v>26</v>
      </c>
      <c r="F23" s="61">
        <f>B23/E23</f>
        <v>1</v>
      </c>
      <c r="G23" s="63" t="s">
        <v>393</v>
      </c>
      <c r="H23" s="24"/>
    </row>
    <row r="24" spans="1:8" ht="13.5" customHeight="1">
      <c r="A24" s="90"/>
      <c r="B24" s="59"/>
      <c r="C24" s="29" t="s">
        <v>184</v>
      </c>
      <c r="D24" s="9"/>
      <c r="E24" s="87"/>
      <c r="F24" s="62"/>
      <c r="G24" s="64"/>
      <c r="H24" s="25"/>
    </row>
    <row r="25" spans="1:8" ht="13.5" customHeight="1">
      <c r="A25" s="91"/>
      <c r="B25" s="60"/>
      <c r="C25" s="30" t="s">
        <v>182</v>
      </c>
      <c r="D25" s="10"/>
      <c r="E25" s="88"/>
      <c r="F25" s="41"/>
      <c r="G25" s="65"/>
      <c r="H25" s="26"/>
    </row>
    <row r="26" spans="1:8" ht="12" customHeight="1">
      <c r="A26" s="89" t="s">
        <v>230</v>
      </c>
      <c r="B26" s="92">
        <v>130</v>
      </c>
      <c r="C26" s="29" t="s">
        <v>177</v>
      </c>
      <c r="D26" s="9"/>
      <c r="E26" s="86">
        <v>128</v>
      </c>
      <c r="F26" s="61">
        <f>B26/E26</f>
        <v>1.015625</v>
      </c>
      <c r="G26" s="63" t="s">
        <v>386</v>
      </c>
      <c r="H26" s="25"/>
    </row>
    <row r="27" spans="1:8" ht="12" customHeight="1">
      <c r="A27" s="90"/>
      <c r="B27" s="59"/>
      <c r="C27" s="29" t="s">
        <v>185</v>
      </c>
      <c r="D27" s="9"/>
      <c r="E27" s="87"/>
      <c r="F27" s="62"/>
      <c r="G27" s="64"/>
      <c r="H27" s="25"/>
    </row>
    <row r="28" spans="1:8" ht="12" customHeight="1">
      <c r="A28" s="91"/>
      <c r="B28" s="60"/>
      <c r="C28" s="29" t="s">
        <v>193</v>
      </c>
      <c r="D28" s="9"/>
      <c r="E28" s="88"/>
      <c r="F28" s="41"/>
      <c r="G28" s="65"/>
      <c r="H28" s="25"/>
    </row>
    <row r="29" spans="1:8" ht="12" customHeight="1">
      <c r="A29" s="89" t="s">
        <v>170</v>
      </c>
      <c r="B29" s="92">
        <v>190</v>
      </c>
      <c r="C29" s="28" t="s">
        <v>177</v>
      </c>
      <c r="D29" s="8"/>
      <c r="E29" s="86">
        <v>189</v>
      </c>
      <c r="F29" s="61">
        <f>B29/E29</f>
        <v>1.0052910052910053</v>
      </c>
      <c r="G29" s="63" t="s">
        <v>403</v>
      </c>
      <c r="H29" s="24"/>
    </row>
    <row r="30" spans="1:8" ht="12" customHeight="1">
      <c r="A30" s="90"/>
      <c r="B30" s="59"/>
      <c r="C30" s="29" t="s">
        <v>175</v>
      </c>
      <c r="D30" s="9"/>
      <c r="E30" s="87"/>
      <c r="F30" s="62"/>
      <c r="G30" s="64"/>
      <c r="H30" s="25"/>
    </row>
    <row r="31" spans="1:8" ht="12" customHeight="1">
      <c r="A31" s="91"/>
      <c r="B31" s="60"/>
      <c r="C31" s="30" t="s">
        <v>187</v>
      </c>
      <c r="D31" s="10"/>
      <c r="E31" s="88"/>
      <c r="F31" s="41"/>
      <c r="G31" s="65"/>
      <c r="H31" s="26"/>
    </row>
    <row r="32" spans="1:8" ht="12" customHeight="1">
      <c r="A32" s="89" t="s">
        <v>212</v>
      </c>
      <c r="B32" s="92">
        <v>180</v>
      </c>
      <c r="C32" s="28" t="s">
        <v>188</v>
      </c>
      <c r="D32" s="8"/>
      <c r="E32" s="86">
        <v>220</v>
      </c>
      <c r="F32" s="61">
        <f>B32/E32</f>
        <v>0.8181818181818182</v>
      </c>
      <c r="G32" s="63" t="s">
        <v>394</v>
      </c>
      <c r="H32" s="24"/>
    </row>
    <row r="33" spans="1:8" ht="12" customHeight="1">
      <c r="A33" s="90"/>
      <c r="B33" s="59"/>
      <c r="C33" s="29" t="s">
        <v>175</v>
      </c>
      <c r="D33" s="9"/>
      <c r="E33" s="87"/>
      <c r="F33" s="62"/>
      <c r="G33" s="64"/>
      <c r="H33" s="25"/>
    </row>
    <row r="34" spans="1:8" ht="12" customHeight="1">
      <c r="A34" s="91"/>
      <c r="B34" s="60"/>
      <c r="C34" s="30" t="s">
        <v>185</v>
      </c>
      <c r="D34" s="10"/>
      <c r="E34" s="88"/>
      <c r="F34" s="41"/>
      <c r="G34" s="65"/>
      <c r="H34" s="26"/>
    </row>
    <row r="35" spans="1:8" ht="12" customHeight="1">
      <c r="A35" s="89" t="s">
        <v>222</v>
      </c>
      <c r="B35" s="92">
        <v>30</v>
      </c>
      <c r="C35" s="28" t="s">
        <v>187</v>
      </c>
      <c r="D35" s="8"/>
      <c r="E35" s="86">
        <v>33</v>
      </c>
      <c r="F35" s="61">
        <f>B35/E35</f>
        <v>0.9090909090909091</v>
      </c>
      <c r="G35" s="63" t="s">
        <v>395</v>
      </c>
      <c r="H35" s="24"/>
    </row>
    <row r="36" spans="1:8" ht="12" customHeight="1">
      <c r="A36" s="90"/>
      <c r="B36" s="59"/>
      <c r="C36" s="29"/>
      <c r="D36" s="9"/>
      <c r="E36" s="87"/>
      <c r="F36" s="62"/>
      <c r="G36" s="64"/>
      <c r="H36" s="25"/>
    </row>
    <row r="37" spans="1:8" ht="12" customHeight="1">
      <c r="A37" s="91"/>
      <c r="B37" s="60"/>
      <c r="C37" s="30"/>
      <c r="D37" s="10"/>
      <c r="E37" s="88"/>
      <c r="F37" s="41"/>
      <c r="G37" s="65"/>
      <c r="H37" s="26"/>
    </row>
    <row r="38" spans="1:8" ht="13.5" customHeight="1">
      <c r="A38" s="89" t="s">
        <v>201</v>
      </c>
      <c r="B38" s="92">
        <v>7</v>
      </c>
      <c r="C38" s="28" t="s">
        <v>174</v>
      </c>
      <c r="D38" s="8"/>
      <c r="E38" s="86">
        <v>9</v>
      </c>
      <c r="F38" s="61">
        <f>B38/E38</f>
        <v>0.7777777777777778</v>
      </c>
      <c r="G38" s="63" t="s">
        <v>396</v>
      </c>
      <c r="H38" s="24"/>
    </row>
    <row r="39" spans="1:8" ht="13.5" customHeight="1">
      <c r="A39" s="90"/>
      <c r="B39" s="59"/>
      <c r="C39" s="29" t="s">
        <v>177</v>
      </c>
      <c r="D39" s="9"/>
      <c r="E39" s="87"/>
      <c r="F39" s="62"/>
      <c r="G39" s="64"/>
      <c r="H39" s="25"/>
    </row>
    <row r="40" spans="1:8" ht="13.5" customHeight="1">
      <c r="A40" s="91"/>
      <c r="B40" s="60"/>
      <c r="C40" s="30" t="s">
        <v>179</v>
      </c>
      <c r="D40" s="10"/>
      <c r="E40" s="88"/>
      <c r="F40" s="41"/>
      <c r="G40" s="65"/>
      <c r="H40" s="26"/>
    </row>
    <row r="41" spans="1:8" ht="13.5" customHeight="1">
      <c r="A41" s="83" t="s">
        <v>171</v>
      </c>
      <c r="B41" s="92">
        <v>4</v>
      </c>
      <c r="C41" s="28" t="s">
        <v>189</v>
      </c>
      <c r="D41" s="8"/>
      <c r="E41" s="86">
        <v>4</v>
      </c>
      <c r="F41" s="61">
        <f>B41/E41</f>
        <v>1</v>
      </c>
      <c r="G41" s="63" t="s">
        <v>397</v>
      </c>
      <c r="H41" s="24"/>
    </row>
    <row r="42" spans="1:8" ht="13.5" customHeight="1">
      <c r="A42" s="84"/>
      <c r="B42" s="59"/>
      <c r="C42" s="29" t="s">
        <v>190</v>
      </c>
      <c r="D42" s="9"/>
      <c r="E42" s="87"/>
      <c r="F42" s="62" t="e">
        <f>B42/E42</f>
        <v>#DIV/0!</v>
      </c>
      <c r="G42" s="64"/>
      <c r="H42" s="25"/>
    </row>
    <row r="43" spans="1:8" ht="13.5" customHeight="1">
      <c r="A43" s="85"/>
      <c r="B43" s="60"/>
      <c r="C43" s="30"/>
      <c r="D43" s="10"/>
      <c r="E43" s="88"/>
      <c r="F43" s="41" t="e">
        <f>B43/E43</f>
        <v>#DIV/0!</v>
      </c>
      <c r="G43" s="65"/>
      <c r="H43" s="26"/>
    </row>
    <row r="44" spans="1:8" ht="13.5" customHeight="1">
      <c r="A44" s="89" t="s">
        <v>257</v>
      </c>
      <c r="B44" s="92">
        <v>13</v>
      </c>
      <c r="C44" s="28" t="s">
        <v>193</v>
      </c>
      <c r="D44" s="8"/>
      <c r="E44" s="86">
        <v>13</v>
      </c>
      <c r="F44" s="61">
        <f aca="true" t="shared" si="0" ref="F44:F49">B44/E44</f>
        <v>1</v>
      </c>
      <c r="G44" s="63" t="s">
        <v>10</v>
      </c>
      <c r="H44" s="24"/>
    </row>
    <row r="45" spans="1:8" ht="13.5" customHeight="1">
      <c r="A45" s="90"/>
      <c r="B45" s="59"/>
      <c r="C45" s="29" t="s">
        <v>174</v>
      </c>
      <c r="D45" s="9"/>
      <c r="E45" s="87"/>
      <c r="F45" s="62" t="e">
        <f t="shared" si="0"/>
        <v>#DIV/0!</v>
      </c>
      <c r="G45" s="64"/>
      <c r="H45" s="25"/>
    </row>
    <row r="46" spans="1:8" ht="13.5" customHeight="1">
      <c r="A46" s="91"/>
      <c r="B46" s="60"/>
      <c r="C46" s="30" t="s">
        <v>177</v>
      </c>
      <c r="D46" s="10"/>
      <c r="E46" s="88"/>
      <c r="F46" s="41" t="e">
        <f t="shared" si="0"/>
        <v>#DIV/0!</v>
      </c>
      <c r="G46" s="65"/>
      <c r="H46" s="26"/>
    </row>
    <row r="47" spans="1:8" ht="13.5" customHeight="1">
      <c r="A47" s="89" t="s">
        <v>247</v>
      </c>
      <c r="B47" s="92">
        <v>8</v>
      </c>
      <c r="C47" s="28" t="s">
        <v>175</v>
      </c>
      <c r="D47" s="8"/>
      <c r="E47" s="86">
        <v>11</v>
      </c>
      <c r="F47" s="61">
        <f t="shared" si="0"/>
        <v>0.7272727272727273</v>
      </c>
      <c r="G47" s="63" t="s">
        <v>404</v>
      </c>
      <c r="H47" s="25"/>
    </row>
    <row r="48" spans="1:8" ht="13.5" customHeight="1">
      <c r="A48" s="90"/>
      <c r="B48" s="59"/>
      <c r="C48" s="29" t="s">
        <v>183</v>
      </c>
      <c r="D48" s="9"/>
      <c r="E48" s="87"/>
      <c r="F48" s="62" t="e">
        <f t="shared" si="0"/>
        <v>#DIV/0!</v>
      </c>
      <c r="G48" s="64"/>
      <c r="H48" s="25"/>
    </row>
    <row r="49" spans="1:8" ht="13.5" customHeight="1">
      <c r="A49" s="91"/>
      <c r="B49" s="60"/>
      <c r="C49" s="30"/>
      <c r="D49" s="10"/>
      <c r="E49" s="88"/>
      <c r="F49" s="41" t="e">
        <f t="shared" si="0"/>
        <v>#DIV/0!</v>
      </c>
      <c r="G49" s="65"/>
      <c r="H49" s="25"/>
    </row>
    <row r="50" spans="1:8" ht="13.5" customHeight="1">
      <c r="A50" s="83" t="s">
        <v>202</v>
      </c>
      <c r="B50" s="92">
        <v>120</v>
      </c>
      <c r="C50" s="28" t="s">
        <v>180</v>
      </c>
      <c r="D50" s="8"/>
      <c r="E50" s="86">
        <v>130</v>
      </c>
      <c r="F50" s="61">
        <f>B50/E50</f>
        <v>0.9230769230769231</v>
      </c>
      <c r="G50" s="66" t="s">
        <v>398</v>
      </c>
      <c r="H50" s="24"/>
    </row>
    <row r="51" spans="1:8" ht="13.5" customHeight="1">
      <c r="A51" s="84"/>
      <c r="B51" s="59"/>
      <c r="C51" s="29" t="s">
        <v>190</v>
      </c>
      <c r="D51" s="9"/>
      <c r="E51" s="87"/>
      <c r="F51" s="62"/>
      <c r="G51" s="67"/>
      <c r="H51" s="25"/>
    </row>
    <row r="52" spans="1:8" ht="13.5" customHeight="1">
      <c r="A52" s="85"/>
      <c r="B52" s="60"/>
      <c r="C52" s="30"/>
      <c r="D52" s="10"/>
      <c r="E52" s="88"/>
      <c r="F52" s="41"/>
      <c r="G52" s="68"/>
      <c r="H52" s="26"/>
    </row>
    <row r="53" spans="1:8" ht="12" customHeight="1">
      <c r="A53" s="89" t="s">
        <v>163</v>
      </c>
      <c r="B53" s="92">
        <v>110</v>
      </c>
      <c r="C53" s="28" t="s">
        <v>174</v>
      </c>
      <c r="D53" s="8"/>
      <c r="E53" s="86">
        <v>136</v>
      </c>
      <c r="F53" s="61">
        <f>B53/E53</f>
        <v>0.8088235294117647</v>
      </c>
      <c r="G53" s="63" t="s">
        <v>399</v>
      </c>
      <c r="H53" s="24"/>
    </row>
    <row r="54" spans="1:8" ht="12" customHeight="1">
      <c r="A54" s="90"/>
      <c r="B54" s="59"/>
      <c r="C54" s="29" t="s">
        <v>180</v>
      </c>
      <c r="D54" s="9"/>
      <c r="E54" s="87"/>
      <c r="F54" s="62"/>
      <c r="G54" s="64"/>
      <c r="H54" s="25"/>
    </row>
    <row r="55" spans="1:8" ht="12" customHeight="1">
      <c r="A55" s="91"/>
      <c r="B55" s="60"/>
      <c r="C55" s="30"/>
      <c r="D55" s="10"/>
      <c r="E55" s="88"/>
      <c r="F55" s="41"/>
      <c r="G55" s="65"/>
      <c r="H55" s="26"/>
    </row>
    <row r="56" spans="1:8" ht="13.5" customHeight="1">
      <c r="A56" s="89" t="s">
        <v>233</v>
      </c>
      <c r="B56" s="92">
        <v>8</v>
      </c>
      <c r="C56" s="28" t="s">
        <v>186</v>
      </c>
      <c r="D56" s="8"/>
      <c r="E56" s="86">
        <v>9</v>
      </c>
      <c r="F56" s="61">
        <f>B56/E56</f>
        <v>0.8888888888888888</v>
      </c>
      <c r="G56" s="63" t="s">
        <v>400</v>
      </c>
      <c r="H56" s="25"/>
    </row>
    <row r="57" spans="1:8" ht="13.5" customHeight="1">
      <c r="A57" s="90"/>
      <c r="B57" s="59"/>
      <c r="C57" s="29" t="s">
        <v>189</v>
      </c>
      <c r="D57" s="9"/>
      <c r="E57" s="87"/>
      <c r="F57" s="62"/>
      <c r="G57" s="64"/>
      <c r="H57" s="25"/>
    </row>
    <row r="58" spans="1:8" ht="13.5" customHeight="1">
      <c r="A58" s="91"/>
      <c r="B58" s="60"/>
      <c r="C58" s="30"/>
      <c r="D58" s="10"/>
      <c r="E58" s="88"/>
      <c r="F58" s="41"/>
      <c r="G58" s="65"/>
      <c r="H58" s="25"/>
    </row>
    <row r="59" spans="1:8" ht="13.5" customHeight="1">
      <c r="A59" s="89" t="s">
        <v>203</v>
      </c>
      <c r="B59" s="92">
        <v>13</v>
      </c>
      <c r="C59" s="28" t="s">
        <v>221</v>
      </c>
      <c r="D59" s="8"/>
      <c r="E59" s="86">
        <v>18</v>
      </c>
      <c r="F59" s="61">
        <f>B59/E59</f>
        <v>0.7222222222222222</v>
      </c>
      <c r="G59" s="63" t="s">
        <v>401</v>
      </c>
      <c r="H59" s="24"/>
    </row>
    <row r="60" spans="1:8" ht="13.5" customHeight="1">
      <c r="A60" s="90"/>
      <c r="B60" s="59"/>
      <c r="C60" s="29" t="s">
        <v>190</v>
      </c>
      <c r="D60" s="9"/>
      <c r="E60" s="87"/>
      <c r="F60" s="62"/>
      <c r="G60" s="64"/>
      <c r="H60" s="25"/>
    </row>
    <row r="61" spans="1:8" ht="13.5" customHeight="1">
      <c r="A61" s="91"/>
      <c r="B61" s="60"/>
      <c r="C61" s="30"/>
      <c r="D61" s="10"/>
      <c r="E61" s="88"/>
      <c r="F61" s="41"/>
      <c r="G61" s="65"/>
      <c r="H61" s="26"/>
    </row>
    <row r="62" spans="1:8" ht="13.5" customHeight="1">
      <c r="A62" s="89" t="s">
        <v>204</v>
      </c>
      <c r="B62" s="92">
        <v>85</v>
      </c>
      <c r="C62" s="29" t="s">
        <v>174</v>
      </c>
      <c r="D62" s="9"/>
      <c r="E62" s="86">
        <v>83</v>
      </c>
      <c r="F62" s="61">
        <f>B62/E62</f>
        <v>1.0240963855421688</v>
      </c>
      <c r="G62" s="63" t="s">
        <v>405</v>
      </c>
      <c r="H62" s="24"/>
    </row>
    <row r="63" spans="1:8" ht="13.5" customHeight="1">
      <c r="A63" s="90"/>
      <c r="B63" s="59"/>
      <c r="C63" s="29" t="s">
        <v>231</v>
      </c>
      <c r="D63" s="9"/>
      <c r="E63" s="87"/>
      <c r="F63" s="62"/>
      <c r="G63" s="64"/>
      <c r="H63" s="25"/>
    </row>
    <row r="64" spans="1:8" ht="13.5" customHeight="1">
      <c r="A64" s="91"/>
      <c r="B64" s="60"/>
      <c r="C64" s="29"/>
      <c r="D64" s="9"/>
      <c r="E64" s="88"/>
      <c r="F64" s="41"/>
      <c r="G64" s="65"/>
      <c r="H64" s="26"/>
    </row>
    <row r="65" spans="1:8" ht="12" customHeight="1">
      <c r="A65" s="89" t="s">
        <v>215</v>
      </c>
      <c r="B65" s="92">
        <v>30</v>
      </c>
      <c r="C65" s="28" t="s">
        <v>174</v>
      </c>
      <c r="D65" s="8"/>
      <c r="E65" s="86">
        <v>40</v>
      </c>
      <c r="F65" s="61">
        <f>B65/E65</f>
        <v>0.75</v>
      </c>
      <c r="G65" s="63" t="s">
        <v>0</v>
      </c>
      <c r="H65" s="24"/>
    </row>
    <row r="66" spans="1:8" ht="12" customHeight="1">
      <c r="A66" s="90"/>
      <c r="B66" s="59"/>
      <c r="C66" s="29" t="s">
        <v>177</v>
      </c>
      <c r="D66" s="9"/>
      <c r="E66" s="87"/>
      <c r="F66" s="62"/>
      <c r="G66" s="64"/>
      <c r="H66" s="25"/>
    </row>
    <row r="67" spans="1:8" ht="12" customHeight="1">
      <c r="A67" s="91"/>
      <c r="B67" s="60"/>
      <c r="C67" s="30" t="s">
        <v>226</v>
      </c>
      <c r="D67" s="10"/>
      <c r="E67" s="88"/>
      <c r="F67" s="41"/>
      <c r="G67" s="65"/>
      <c r="H67" s="26"/>
    </row>
    <row r="68" spans="1:8" ht="13.5" customHeight="1">
      <c r="A68" s="89" t="s">
        <v>172</v>
      </c>
      <c r="B68" s="92">
        <v>19</v>
      </c>
      <c r="C68" s="28" t="s">
        <v>177</v>
      </c>
      <c r="D68" s="8"/>
      <c r="E68" s="86">
        <v>18</v>
      </c>
      <c r="F68" s="61">
        <f>B68/E68</f>
        <v>1.0555555555555556</v>
      </c>
      <c r="G68" s="63" t="s">
        <v>402</v>
      </c>
      <c r="H68" s="24"/>
    </row>
    <row r="69" spans="1:8" ht="13.5" customHeight="1">
      <c r="A69" s="90"/>
      <c r="B69" s="59"/>
      <c r="C69" s="29" t="s">
        <v>179</v>
      </c>
      <c r="D69" s="9"/>
      <c r="E69" s="87"/>
      <c r="F69" s="62"/>
      <c r="G69" s="64"/>
      <c r="H69" s="25"/>
    </row>
    <row r="70" spans="1:8" ht="13.5" customHeight="1">
      <c r="A70" s="91"/>
      <c r="B70" s="60"/>
      <c r="C70" s="30"/>
      <c r="D70" s="10"/>
      <c r="E70" s="88"/>
      <c r="F70" s="41"/>
      <c r="G70" s="65"/>
      <c r="H70" s="26"/>
    </row>
    <row r="71" spans="1:8" ht="16.5" customHeight="1">
      <c r="A71" s="89" t="s">
        <v>235</v>
      </c>
      <c r="B71" s="15"/>
      <c r="C71" s="29" t="s">
        <v>236</v>
      </c>
      <c r="D71" s="9"/>
      <c r="E71" s="12">
        <v>9</v>
      </c>
      <c r="F71" s="61">
        <f>B72/(E71+E72+E73)</f>
        <v>1.0714285714285714</v>
      </c>
      <c r="G71" s="42" t="s">
        <v>1</v>
      </c>
      <c r="H71" s="24"/>
    </row>
    <row r="72" spans="1:8" ht="16.5" customHeight="1">
      <c r="A72" s="90"/>
      <c r="B72" s="15">
        <v>30</v>
      </c>
      <c r="C72" s="29" t="s">
        <v>237</v>
      </c>
      <c r="D72" s="9"/>
      <c r="E72" s="12">
        <v>8</v>
      </c>
      <c r="F72" s="62"/>
      <c r="G72" s="43"/>
      <c r="H72" s="25"/>
    </row>
    <row r="73" spans="1:8" ht="16.5" customHeight="1">
      <c r="A73" s="91"/>
      <c r="B73" s="15"/>
      <c r="C73" s="29" t="s">
        <v>238</v>
      </c>
      <c r="D73" s="9"/>
      <c r="E73" s="12">
        <v>11</v>
      </c>
      <c r="F73" s="41"/>
      <c r="G73" s="44"/>
      <c r="H73" s="26"/>
    </row>
    <row r="74" spans="1:8" ht="13.5" customHeight="1">
      <c r="A74" s="89" t="s">
        <v>232</v>
      </c>
      <c r="B74" s="92">
        <v>2</v>
      </c>
      <c r="C74" s="28" t="s">
        <v>234</v>
      </c>
      <c r="D74" s="8"/>
      <c r="E74" s="86">
        <v>2</v>
      </c>
      <c r="F74" s="61">
        <f>B74/E74</f>
        <v>1</v>
      </c>
      <c r="G74" s="63" t="s">
        <v>8</v>
      </c>
      <c r="H74" s="24"/>
    </row>
    <row r="75" spans="1:8" ht="13.5" customHeight="1">
      <c r="A75" s="90"/>
      <c r="B75" s="59"/>
      <c r="C75" s="29" t="s">
        <v>183</v>
      </c>
      <c r="D75" s="9"/>
      <c r="E75" s="87"/>
      <c r="F75" s="62"/>
      <c r="G75" s="64"/>
      <c r="H75" s="25"/>
    </row>
    <row r="76" spans="1:8" ht="13.5" customHeight="1">
      <c r="A76" s="91"/>
      <c r="B76" s="60"/>
      <c r="C76" s="30"/>
      <c r="D76" s="10"/>
      <c r="E76" s="88"/>
      <c r="F76" s="41"/>
      <c r="G76" s="65"/>
      <c r="H76" s="26"/>
    </row>
    <row r="77" spans="1:8" ht="13.5" customHeight="1">
      <c r="A77" s="83" t="s">
        <v>383</v>
      </c>
      <c r="B77" s="14">
        <v>4</v>
      </c>
      <c r="C77" s="28" t="s">
        <v>183</v>
      </c>
      <c r="D77" s="8"/>
      <c r="E77" s="11">
        <v>5</v>
      </c>
      <c r="F77" s="61">
        <f>(B77+B78)/(E77+E78)</f>
        <v>0.75</v>
      </c>
      <c r="G77" s="42" t="s">
        <v>9</v>
      </c>
      <c r="H77" s="24"/>
    </row>
    <row r="78" spans="1:8" ht="13.5" customHeight="1">
      <c r="A78" s="84"/>
      <c r="B78" s="15">
        <v>5</v>
      </c>
      <c r="C78" s="29"/>
      <c r="D78" s="9"/>
      <c r="E78" s="12">
        <v>7</v>
      </c>
      <c r="F78" s="62"/>
      <c r="G78" s="64"/>
      <c r="H78" s="25"/>
    </row>
    <row r="79" spans="1:8" ht="13.5" customHeight="1">
      <c r="A79" s="85"/>
      <c r="B79" s="16"/>
      <c r="C79" s="30"/>
      <c r="D79" s="10"/>
      <c r="E79" s="13"/>
      <c r="F79" s="41"/>
      <c r="G79" s="65"/>
      <c r="H79" s="26"/>
    </row>
  </sheetData>
  <mergeCells count="127">
    <mergeCell ref="A62:A64"/>
    <mergeCell ref="A68:A70"/>
    <mergeCell ref="A59:A61"/>
    <mergeCell ref="A65:A67"/>
    <mergeCell ref="G56:G58"/>
    <mergeCell ref="A56:A58"/>
    <mergeCell ref="B56:B58"/>
    <mergeCell ref="E56:E58"/>
    <mergeCell ref="F56:F58"/>
    <mergeCell ref="B47:B49"/>
    <mergeCell ref="E47:E49"/>
    <mergeCell ref="F47:F49"/>
    <mergeCell ref="B59:B61"/>
    <mergeCell ref="E50:E52"/>
    <mergeCell ref="F71:F73"/>
    <mergeCell ref="G71:G73"/>
    <mergeCell ref="F59:F61"/>
    <mergeCell ref="G68:G70"/>
    <mergeCell ref="F62:F64"/>
    <mergeCell ref="F65:F67"/>
    <mergeCell ref="E62:E64"/>
    <mergeCell ref="B65:B67"/>
    <mergeCell ref="E65:E67"/>
    <mergeCell ref="B62:B64"/>
    <mergeCell ref="G77:G79"/>
    <mergeCell ref="F77:F79"/>
    <mergeCell ref="A77:A79"/>
    <mergeCell ref="A74:A76"/>
    <mergeCell ref="B74:B76"/>
    <mergeCell ref="E74:E76"/>
    <mergeCell ref="F74:F76"/>
    <mergeCell ref="G74:G76"/>
    <mergeCell ref="G5:G7"/>
    <mergeCell ref="G14:G16"/>
    <mergeCell ref="G8:G10"/>
    <mergeCell ref="G35:G37"/>
    <mergeCell ref="G17:G19"/>
    <mergeCell ref="G20:G22"/>
    <mergeCell ref="G32:G34"/>
    <mergeCell ref="G11:G13"/>
    <mergeCell ref="G29:G31"/>
    <mergeCell ref="G23:G25"/>
    <mergeCell ref="A1:H1"/>
    <mergeCell ref="B2:F2"/>
    <mergeCell ref="A2:A4"/>
    <mergeCell ref="G2:G4"/>
    <mergeCell ref="C3:D4"/>
    <mergeCell ref="H2:H4"/>
    <mergeCell ref="A23:A25"/>
    <mergeCell ref="A32:A34"/>
    <mergeCell ref="E23:E25"/>
    <mergeCell ref="B32:B34"/>
    <mergeCell ref="A29:A31"/>
    <mergeCell ref="A26:A28"/>
    <mergeCell ref="E26:E28"/>
    <mergeCell ref="B26:B28"/>
    <mergeCell ref="E32:E34"/>
    <mergeCell ref="E29:E31"/>
    <mergeCell ref="A35:A37"/>
    <mergeCell ref="A38:A40"/>
    <mergeCell ref="A41:A43"/>
    <mergeCell ref="A50:A52"/>
    <mergeCell ref="A44:A46"/>
    <mergeCell ref="A47:A49"/>
    <mergeCell ref="B29:B31"/>
    <mergeCell ref="E35:E37"/>
    <mergeCell ref="F68:F70"/>
    <mergeCell ref="E68:E70"/>
    <mergeCell ref="E59:E61"/>
    <mergeCell ref="B68:B70"/>
    <mergeCell ref="F41:F43"/>
    <mergeCell ref="F44:F46"/>
    <mergeCell ref="B41:B43"/>
    <mergeCell ref="B44:B46"/>
    <mergeCell ref="A11:A13"/>
    <mergeCell ref="A14:A16"/>
    <mergeCell ref="A17:A19"/>
    <mergeCell ref="G62:G64"/>
    <mergeCell ref="G59:G61"/>
    <mergeCell ref="F53:F55"/>
    <mergeCell ref="A20:A22"/>
    <mergeCell ref="E53:E55"/>
    <mergeCell ref="B35:B37"/>
    <mergeCell ref="B50:B52"/>
    <mergeCell ref="F11:F13"/>
    <mergeCell ref="B11:B13"/>
    <mergeCell ref="E11:E13"/>
    <mergeCell ref="A53:A55"/>
    <mergeCell ref="F20:F22"/>
    <mergeCell ref="B23:B25"/>
    <mergeCell ref="F23:F25"/>
    <mergeCell ref="E14:E16"/>
    <mergeCell ref="F14:F16"/>
    <mergeCell ref="B17:B19"/>
    <mergeCell ref="A5:A7"/>
    <mergeCell ref="F5:F7"/>
    <mergeCell ref="B8:B10"/>
    <mergeCell ref="E8:E10"/>
    <mergeCell ref="F8:F10"/>
    <mergeCell ref="B5:B7"/>
    <mergeCell ref="E5:E7"/>
    <mergeCell ref="A8:A10"/>
    <mergeCell ref="E17:E19"/>
    <mergeCell ref="F17:F19"/>
    <mergeCell ref="B14:B16"/>
    <mergeCell ref="B20:B22"/>
    <mergeCell ref="E20:E22"/>
    <mergeCell ref="E44:E46"/>
    <mergeCell ref="E41:E43"/>
    <mergeCell ref="G26:G28"/>
    <mergeCell ref="G65:G67"/>
    <mergeCell ref="G50:G52"/>
    <mergeCell ref="G38:G40"/>
    <mergeCell ref="G53:G55"/>
    <mergeCell ref="G44:G46"/>
    <mergeCell ref="G47:G49"/>
    <mergeCell ref="G41:G43"/>
    <mergeCell ref="A71:A73"/>
    <mergeCell ref="F26:F28"/>
    <mergeCell ref="F32:F34"/>
    <mergeCell ref="F29:F31"/>
    <mergeCell ref="F50:F52"/>
    <mergeCell ref="F35:F37"/>
    <mergeCell ref="B38:B40"/>
    <mergeCell ref="E38:E40"/>
    <mergeCell ref="F38:F40"/>
    <mergeCell ref="B53:B55"/>
  </mergeCells>
  <printOptions/>
  <pageMargins left="0.38" right="0.31496062992125984" top="0.4330708661417323" bottom="0.3" header="0.35433070866141736" footer="0.27"/>
  <pageSetup blackAndWhite="1" orientation="portrait" paperSize="12" r:id="rId1"/>
</worksheet>
</file>

<file path=xl/worksheets/sheet6.xml><?xml version="1.0" encoding="utf-8"?>
<worksheet xmlns="http://schemas.openxmlformats.org/spreadsheetml/2006/main" xmlns:r="http://schemas.openxmlformats.org/officeDocument/2006/relationships">
  <dimension ref="A1:H73"/>
  <sheetViews>
    <sheetView workbookViewId="0" topLeftCell="D1">
      <selection activeCell="G80" sqref="G80"/>
    </sheetView>
  </sheetViews>
  <sheetFormatPr defaultColWidth="9.00390625" defaultRowHeight="13.5"/>
  <cols>
    <col min="1" max="1" width="10.625" style="0" customWidth="1"/>
    <col min="2" max="2" width="9.625" style="0" customWidth="1"/>
    <col min="3" max="3" width="6.625" style="0" customWidth="1"/>
    <col min="4" max="4" width="3.625" style="0" customWidth="1"/>
    <col min="5" max="6" width="8.625" style="0" customWidth="1"/>
    <col min="7" max="7" width="70.625" style="0" customWidth="1"/>
    <col min="8" max="8" width="10.625" style="0" customWidth="1"/>
  </cols>
  <sheetData>
    <row r="1" spans="1:8" ht="30" customHeight="1">
      <c r="A1" s="69" t="s">
        <v>24</v>
      </c>
      <c r="B1" s="69"/>
      <c r="C1" s="69"/>
      <c r="D1" s="69"/>
      <c r="E1" s="69"/>
      <c r="F1" s="69"/>
      <c r="G1" s="69"/>
      <c r="H1" s="69"/>
    </row>
    <row r="2" spans="1:8" ht="12" customHeight="1">
      <c r="A2" s="105" t="s">
        <v>11</v>
      </c>
      <c r="B2" s="102" t="s">
        <v>12</v>
      </c>
      <c r="C2" s="103"/>
      <c r="D2" s="103"/>
      <c r="E2" s="103"/>
      <c r="F2" s="104"/>
      <c r="G2" s="76" t="s">
        <v>13</v>
      </c>
      <c r="H2" s="83" t="s">
        <v>14</v>
      </c>
    </row>
    <row r="3" spans="1:8" ht="12" customHeight="1">
      <c r="A3" s="106"/>
      <c r="B3" s="6" t="s">
        <v>25</v>
      </c>
      <c r="C3" s="79" t="s">
        <v>15</v>
      </c>
      <c r="D3" s="80"/>
      <c r="E3" s="4" t="s">
        <v>26</v>
      </c>
      <c r="F3" s="1" t="s">
        <v>16</v>
      </c>
      <c r="G3" s="77"/>
      <c r="H3" s="84"/>
    </row>
    <row r="4" spans="1:8" ht="12" customHeight="1">
      <c r="A4" s="107"/>
      <c r="B4" s="7" t="s">
        <v>17</v>
      </c>
      <c r="C4" s="81"/>
      <c r="D4" s="82"/>
      <c r="E4" s="5" t="s">
        <v>18</v>
      </c>
      <c r="F4" s="2" t="s">
        <v>19</v>
      </c>
      <c r="G4" s="78"/>
      <c r="H4" s="85"/>
    </row>
    <row r="5" spans="1:8" ht="15" customHeight="1">
      <c r="A5" s="89" t="s">
        <v>20</v>
      </c>
      <c r="B5" s="92">
        <v>130</v>
      </c>
      <c r="C5" s="28" t="s">
        <v>71</v>
      </c>
      <c r="D5" s="8"/>
      <c r="E5" s="86">
        <v>142</v>
      </c>
      <c r="F5" s="93">
        <f>B5/E5</f>
        <v>0.9154929577464789</v>
      </c>
      <c r="G5" s="108" t="s">
        <v>72</v>
      </c>
      <c r="H5" s="24"/>
    </row>
    <row r="6" spans="1:8" ht="15" customHeight="1">
      <c r="A6" s="90"/>
      <c r="B6" s="59"/>
      <c r="C6" s="29" t="s">
        <v>27</v>
      </c>
      <c r="D6" s="9"/>
      <c r="E6" s="87"/>
      <c r="F6" s="94"/>
      <c r="G6" s="109"/>
      <c r="H6" s="25"/>
    </row>
    <row r="7" spans="1:8" ht="15" customHeight="1">
      <c r="A7" s="91"/>
      <c r="B7" s="60"/>
      <c r="C7" s="30"/>
      <c r="D7" s="10"/>
      <c r="E7" s="88"/>
      <c r="F7" s="95"/>
      <c r="G7" s="110"/>
      <c r="H7" s="26"/>
    </row>
    <row r="8" spans="1:8" ht="15" customHeight="1">
      <c r="A8" s="89" t="s">
        <v>22</v>
      </c>
      <c r="B8" s="92">
        <v>100</v>
      </c>
      <c r="C8" s="28" t="s">
        <v>28</v>
      </c>
      <c r="D8" s="8"/>
      <c r="E8" s="86">
        <v>101</v>
      </c>
      <c r="F8" s="93">
        <f>B8/E8</f>
        <v>0.9900990099009901</v>
      </c>
      <c r="G8" s="48" t="s">
        <v>73</v>
      </c>
      <c r="H8" s="24"/>
    </row>
    <row r="9" spans="1:8" ht="15" customHeight="1">
      <c r="A9" s="90"/>
      <c r="B9" s="59"/>
      <c r="C9" s="29" t="s">
        <v>29</v>
      </c>
      <c r="D9" s="9"/>
      <c r="E9" s="87"/>
      <c r="F9" s="94"/>
      <c r="G9" s="49"/>
      <c r="H9" s="25"/>
    </row>
    <row r="10" spans="1:8" ht="15" customHeight="1">
      <c r="A10" s="91" t="s">
        <v>23</v>
      </c>
      <c r="B10" s="60"/>
      <c r="C10" s="30"/>
      <c r="D10" s="10"/>
      <c r="E10" s="88"/>
      <c r="F10" s="95"/>
      <c r="G10" s="50"/>
      <c r="H10" s="26"/>
    </row>
    <row r="11" spans="1:8" ht="15" customHeight="1">
      <c r="A11" s="89" t="s">
        <v>31</v>
      </c>
      <c r="B11" s="92">
        <v>90</v>
      </c>
      <c r="C11" s="28" t="s">
        <v>43</v>
      </c>
      <c r="D11" s="8"/>
      <c r="E11" s="86">
        <v>97</v>
      </c>
      <c r="F11" s="93">
        <f>B11/E11</f>
        <v>0.9278350515463918</v>
      </c>
      <c r="G11" s="48" t="s">
        <v>87</v>
      </c>
      <c r="H11" s="24"/>
    </row>
    <row r="12" spans="1:8" ht="15" customHeight="1">
      <c r="A12" s="90"/>
      <c r="B12" s="59"/>
      <c r="C12" s="29" t="s">
        <v>36</v>
      </c>
      <c r="D12" s="9"/>
      <c r="E12" s="87"/>
      <c r="F12" s="94"/>
      <c r="G12" s="49"/>
      <c r="H12" s="25"/>
    </row>
    <row r="13" spans="1:8" ht="15" customHeight="1">
      <c r="A13" s="91"/>
      <c r="B13" s="60"/>
      <c r="C13" s="30"/>
      <c r="D13" s="10"/>
      <c r="E13" s="88"/>
      <c r="F13" s="95"/>
      <c r="G13" s="50"/>
      <c r="H13" s="26"/>
    </row>
    <row r="14" spans="1:8" ht="15" customHeight="1">
      <c r="A14" s="105" t="s">
        <v>68</v>
      </c>
      <c r="B14" s="92">
        <v>260</v>
      </c>
      <c r="C14" s="28" t="s">
        <v>28</v>
      </c>
      <c r="D14" s="8"/>
      <c r="E14" s="86">
        <v>254</v>
      </c>
      <c r="F14" s="93">
        <f>B14/E14</f>
        <v>1.0236220472440944</v>
      </c>
      <c r="G14" s="108" t="s">
        <v>88</v>
      </c>
      <c r="H14" s="24"/>
    </row>
    <row r="15" spans="1:8" ht="15" customHeight="1">
      <c r="A15" s="106"/>
      <c r="B15" s="59"/>
      <c r="C15" s="29" t="s">
        <v>36</v>
      </c>
      <c r="D15" s="9"/>
      <c r="E15" s="87"/>
      <c r="F15" s="94"/>
      <c r="G15" s="109"/>
      <c r="H15" s="25"/>
    </row>
    <row r="16" spans="1:8" ht="15" customHeight="1">
      <c r="A16" s="107"/>
      <c r="B16" s="60"/>
      <c r="C16" s="30"/>
      <c r="D16" s="10"/>
      <c r="E16" s="88"/>
      <c r="F16" s="95"/>
      <c r="G16" s="110"/>
      <c r="H16" s="26"/>
    </row>
    <row r="17" spans="1:8" ht="15" customHeight="1">
      <c r="A17" s="89" t="s">
        <v>32</v>
      </c>
      <c r="B17" s="92">
        <v>27</v>
      </c>
      <c r="C17" s="28" t="s">
        <v>33</v>
      </c>
      <c r="D17" s="8"/>
      <c r="E17" s="86">
        <v>27</v>
      </c>
      <c r="F17" s="93">
        <f>B17/E17</f>
        <v>1</v>
      </c>
      <c r="G17" s="48" t="s">
        <v>89</v>
      </c>
      <c r="H17" s="24"/>
    </row>
    <row r="18" spans="1:8" ht="15" customHeight="1">
      <c r="A18" s="90"/>
      <c r="B18" s="59"/>
      <c r="C18" s="29" t="s">
        <v>21</v>
      </c>
      <c r="D18" s="9"/>
      <c r="E18" s="87"/>
      <c r="F18" s="94"/>
      <c r="G18" s="49"/>
      <c r="H18" s="25"/>
    </row>
    <row r="19" spans="1:8" ht="15" customHeight="1">
      <c r="A19" s="91"/>
      <c r="B19" s="60"/>
      <c r="C19" s="30" t="s">
        <v>43</v>
      </c>
      <c r="D19" s="10"/>
      <c r="E19" s="88"/>
      <c r="F19" s="95"/>
      <c r="G19" s="50"/>
      <c r="H19" s="26"/>
    </row>
    <row r="20" spans="1:8" ht="15" customHeight="1">
      <c r="A20" s="89" t="s">
        <v>51</v>
      </c>
      <c r="B20" s="92">
        <v>26</v>
      </c>
      <c r="C20" s="29" t="s">
        <v>28</v>
      </c>
      <c r="D20" s="8"/>
      <c r="E20" s="86">
        <v>27</v>
      </c>
      <c r="F20" s="93">
        <f>B20/E20</f>
        <v>0.9629629629629629</v>
      </c>
      <c r="G20" s="48" t="s">
        <v>74</v>
      </c>
      <c r="H20" s="24"/>
    </row>
    <row r="21" spans="1:8" ht="15" customHeight="1">
      <c r="A21" s="90"/>
      <c r="B21" s="59"/>
      <c r="C21" s="29" t="s">
        <v>40</v>
      </c>
      <c r="D21" s="9"/>
      <c r="E21" s="51"/>
      <c r="F21" s="94"/>
      <c r="G21" s="49"/>
      <c r="H21" s="25"/>
    </row>
    <row r="22" spans="1:8" ht="15" customHeight="1">
      <c r="A22" s="91"/>
      <c r="B22" s="60"/>
      <c r="C22" s="30" t="s">
        <v>47</v>
      </c>
      <c r="D22" s="10"/>
      <c r="E22" s="52"/>
      <c r="F22" s="95"/>
      <c r="G22" s="50"/>
      <c r="H22" s="26"/>
    </row>
    <row r="23" spans="1:8" ht="15" customHeight="1">
      <c r="A23" s="89" t="s">
        <v>67</v>
      </c>
      <c r="B23" s="92">
        <v>150</v>
      </c>
      <c r="C23" s="28" t="s">
        <v>35</v>
      </c>
      <c r="D23" s="8"/>
      <c r="E23" s="86">
        <v>158</v>
      </c>
      <c r="F23" s="93">
        <f>B23/E23</f>
        <v>0.9493670886075949</v>
      </c>
      <c r="G23" s="48" t="s">
        <v>92</v>
      </c>
      <c r="H23" s="24"/>
    </row>
    <row r="24" spans="1:8" ht="15" customHeight="1">
      <c r="A24" s="90"/>
      <c r="B24" s="59"/>
      <c r="C24" s="29" t="s">
        <v>30</v>
      </c>
      <c r="D24" s="9"/>
      <c r="E24" s="87"/>
      <c r="F24" s="94"/>
      <c r="G24" s="49"/>
      <c r="H24" s="25"/>
    </row>
    <row r="25" spans="1:8" ht="15" customHeight="1">
      <c r="A25" s="91"/>
      <c r="B25" s="60"/>
      <c r="C25" s="30" t="s">
        <v>36</v>
      </c>
      <c r="D25" s="10"/>
      <c r="E25" s="88"/>
      <c r="F25" s="95"/>
      <c r="G25" s="50"/>
      <c r="H25" s="26"/>
    </row>
    <row r="26" spans="1:8" ht="15" customHeight="1">
      <c r="A26" s="89" t="s">
        <v>52</v>
      </c>
      <c r="B26" s="92">
        <v>150</v>
      </c>
      <c r="C26" s="28" t="s">
        <v>37</v>
      </c>
      <c r="D26" s="9"/>
      <c r="E26" s="86">
        <v>161</v>
      </c>
      <c r="F26" s="93">
        <f>B26/E26</f>
        <v>0.9316770186335404</v>
      </c>
      <c r="G26" s="48" t="s">
        <v>75</v>
      </c>
      <c r="H26" s="25"/>
    </row>
    <row r="27" spans="1:8" ht="15" customHeight="1">
      <c r="A27" s="90"/>
      <c r="B27" s="59"/>
      <c r="C27" s="29" t="s">
        <v>59</v>
      </c>
      <c r="D27" s="9"/>
      <c r="E27" s="87"/>
      <c r="F27" s="94"/>
      <c r="G27" s="49"/>
      <c r="H27" s="25"/>
    </row>
    <row r="28" spans="1:8" ht="15" customHeight="1">
      <c r="A28" s="91"/>
      <c r="B28" s="60"/>
      <c r="C28" s="30" t="s">
        <v>28</v>
      </c>
      <c r="D28" s="9"/>
      <c r="E28" s="88"/>
      <c r="F28" s="95"/>
      <c r="G28" s="50"/>
      <c r="H28" s="25"/>
    </row>
    <row r="29" spans="1:8" ht="15" customHeight="1">
      <c r="A29" s="89" t="s">
        <v>38</v>
      </c>
      <c r="B29" s="92">
        <v>170</v>
      </c>
      <c r="C29" s="29" t="s">
        <v>59</v>
      </c>
      <c r="D29" s="8"/>
      <c r="E29" s="86">
        <v>179</v>
      </c>
      <c r="F29" s="93">
        <f>B29/E29</f>
        <v>0.9497206703910615</v>
      </c>
      <c r="G29" s="48" t="s">
        <v>76</v>
      </c>
      <c r="H29" s="24"/>
    </row>
    <row r="30" spans="1:8" ht="15" customHeight="1">
      <c r="A30" s="90"/>
      <c r="B30" s="59"/>
      <c r="C30" s="29" t="s">
        <v>39</v>
      </c>
      <c r="D30" s="9"/>
      <c r="E30" s="87"/>
      <c r="F30" s="94"/>
      <c r="G30" s="49"/>
      <c r="H30" s="25"/>
    </row>
    <row r="31" spans="1:8" ht="15" customHeight="1">
      <c r="A31" s="91"/>
      <c r="B31" s="60"/>
      <c r="C31" s="30" t="s">
        <v>47</v>
      </c>
      <c r="D31" s="10"/>
      <c r="E31" s="88"/>
      <c r="F31" s="95"/>
      <c r="G31" s="50"/>
      <c r="H31" s="26"/>
    </row>
    <row r="32" spans="1:8" ht="15" customHeight="1">
      <c r="A32" s="89" t="s">
        <v>53</v>
      </c>
      <c r="B32" s="92">
        <v>35</v>
      </c>
      <c r="C32" s="28" t="s">
        <v>39</v>
      </c>
      <c r="D32" s="8"/>
      <c r="E32" s="86">
        <v>33</v>
      </c>
      <c r="F32" s="93">
        <f>B32/E32</f>
        <v>1.0606060606060606</v>
      </c>
      <c r="G32" s="48" t="s">
        <v>77</v>
      </c>
      <c r="H32" s="24"/>
    </row>
    <row r="33" spans="1:8" ht="15" customHeight="1">
      <c r="A33" s="90"/>
      <c r="B33" s="59"/>
      <c r="C33" s="29"/>
      <c r="D33" s="9"/>
      <c r="E33" s="87"/>
      <c r="F33" s="94"/>
      <c r="G33" s="49"/>
      <c r="H33" s="25"/>
    </row>
    <row r="34" spans="1:8" ht="15" customHeight="1">
      <c r="A34" s="91"/>
      <c r="B34" s="60"/>
      <c r="C34" s="30"/>
      <c r="D34" s="10"/>
      <c r="E34" s="88"/>
      <c r="F34" s="95"/>
      <c r="G34" s="50"/>
      <c r="H34" s="26"/>
    </row>
    <row r="35" spans="1:8" ht="15" customHeight="1">
      <c r="A35" s="89" t="s">
        <v>54</v>
      </c>
      <c r="B35" s="92">
        <v>65</v>
      </c>
      <c r="C35" s="28" t="s">
        <v>41</v>
      </c>
      <c r="D35" s="8"/>
      <c r="E35" s="86">
        <v>76</v>
      </c>
      <c r="F35" s="93">
        <f>B35/E35</f>
        <v>0.8552631578947368</v>
      </c>
      <c r="G35" s="48" t="s">
        <v>90</v>
      </c>
      <c r="H35" s="24"/>
    </row>
    <row r="36" spans="1:8" ht="15" customHeight="1">
      <c r="A36" s="90"/>
      <c r="B36" s="59"/>
      <c r="C36" s="29" t="s">
        <v>40</v>
      </c>
      <c r="D36" s="9"/>
      <c r="E36" s="87"/>
      <c r="F36" s="94"/>
      <c r="G36" s="49"/>
      <c r="H36" s="25"/>
    </row>
    <row r="37" spans="1:8" ht="15" customHeight="1">
      <c r="A37" s="91"/>
      <c r="B37" s="60"/>
      <c r="C37" s="30" t="s">
        <v>29</v>
      </c>
      <c r="D37" s="10"/>
      <c r="E37" s="88"/>
      <c r="F37" s="95"/>
      <c r="G37" s="50"/>
      <c r="H37" s="26"/>
    </row>
    <row r="38" spans="1:8" ht="15" customHeight="1">
      <c r="A38" s="89" t="s">
        <v>55</v>
      </c>
      <c r="B38" s="92">
        <v>5</v>
      </c>
      <c r="C38" s="28" t="s">
        <v>59</v>
      </c>
      <c r="D38" s="8"/>
      <c r="E38" s="86">
        <v>6</v>
      </c>
      <c r="F38" s="93">
        <f>B38/E38</f>
        <v>0.8333333333333334</v>
      </c>
      <c r="G38" s="48" t="s">
        <v>93</v>
      </c>
      <c r="H38" s="24"/>
    </row>
    <row r="39" spans="1:8" ht="15" customHeight="1">
      <c r="A39" s="90"/>
      <c r="B39" s="59"/>
      <c r="C39" s="29" t="s">
        <v>30</v>
      </c>
      <c r="D39" s="9"/>
      <c r="E39" s="87"/>
      <c r="F39" s="94"/>
      <c r="G39" s="49"/>
      <c r="H39" s="25"/>
    </row>
    <row r="40" spans="1:8" ht="15" customHeight="1">
      <c r="A40" s="91"/>
      <c r="B40" s="60"/>
      <c r="C40" s="30" t="s">
        <v>44</v>
      </c>
      <c r="D40" s="10"/>
      <c r="E40" s="88"/>
      <c r="F40" s="95"/>
      <c r="G40" s="50"/>
      <c r="H40" s="26"/>
    </row>
    <row r="41" spans="1:8" ht="15" customHeight="1">
      <c r="A41" s="89" t="s">
        <v>56</v>
      </c>
      <c r="B41" s="92">
        <v>6</v>
      </c>
      <c r="C41" s="28" t="s">
        <v>60</v>
      </c>
      <c r="D41" s="8"/>
      <c r="E41" s="86">
        <v>6</v>
      </c>
      <c r="F41" s="93">
        <f aca="true" t="shared" si="0" ref="F41:F50">B41/E41</f>
        <v>1</v>
      </c>
      <c r="G41" s="48" t="s">
        <v>104</v>
      </c>
      <c r="H41" s="24"/>
    </row>
    <row r="42" spans="1:8" ht="15" customHeight="1">
      <c r="A42" s="90"/>
      <c r="B42" s="59"/>
      <c r="C42" s="29" t="s">
        <v>105</v>
      </c>
      <c r="D42" s="9"/>
      <c r="E42" s="87"/>
      <c r="F42" s="94" t="e">
        <f t="shared" si="0"/>
        <v>#DIV/0!</v>
      </c>
      <c r="G42" s="49"/>
      <c r="H42" s="25"/>
    </row>
    <row r="43" spans="1:8" ht="15" customHeight="1">
      <c r="A43" s="91"/>
      <c r="B43" s="60"/>
      <c r="C43" s="30"/>
      <c r="D43" s="10"/>
      <c r="E43" s="88"/>
      <c r="F43" s="95" t="e">
        <f t="shared" si="0"/>
        <v>#DIV/0!</v>
      </c>
      <c r="G43" s="50"/>
      <c r="H43" s="26"/>
    </row>
    <row r="44" spans="1:8" ht="15" customHeight="1">
      <c r="A44" s="83" t="s">
        <v>57</v>
      </c>
      <c r="B44" s="92">
        <v>5</v>
      </c>
      <c r="C44" s="28" t="s">
        <v>70</v>
      </c>
      <c r="D44" s="8"/>
      <c r="E44" s="86">
        <v>6</v>
      </c>
      <c r="F44" s="93">
        <f t="shared" si="0"/>
        <v>0.8333333333333334</v>
      </c>
      <c r="G44" s="48" t="s">
        <v>91</v>
      </c>
      <c r="H44" s="24"/>
    </row>
    <row r="45" spans="1:8" ht="15" customHeight="1">
      <c r="A45" s="84"/>
      <c r="B45" s="59"/>
      <c r="C45" s="29" t="s">
        <v>71</v>
      </c>
      <c r="D45" s="9"/>
      <c r="E45" s="87"/>
      <c r="F45" s="94" t="e">
        <f t="shared" si="0"/>
        <v>#DIV/0!</v>
      </c>
      <c r="G45" s="49"/>
      <c r="H45" s="25"/>
    </row>
    <row r="46" spans="1:8" ht="15" customHeight="1">
      <c r="A46" s="85"/>
      <c r="B46" s="60"/>
      <c r="C46" s="30"/>
      <c r="D46" s="10"/>
      <c r="E46" s="88"/>
      <c r="F46" s="95" t="e">
        <f t="shared" si="0"/>
        <v>#DIV/0!</v>
      </c>
      <c r="G46" s="50"/>
      <c r="H46" s="26"/>
    </row>
    <row r="47" spans="1:8" ht="15" customHeight="1">
      <c r="A47" s="89" t="s">
        <v>42</v>
      </c>
      <c r="B47" s="92">
        <v>20</v>
      </c>
      <c r="C47" s="28" t="s">
        <v>30</v>
      </c>
      <c r="D47" s="8"/>
      <c r="E47" s="86">
        <v>21</v>
      </c>
      <c r="F47" s="93">
        <f t="shared" si="0"/>
        <v>0.9523809523809523</v>
      </c>
      <c r="G47" s="48" t="s">
        <v>78</v>
      </c>
      <c r="H47" s="25"/>
    </row>
    <row r="48" spans="1:8" ht="15" customHeight="1">
      <c r="A48" s="90"/>
      <c r="B48" s="59"/>
      <c r="C48" s="29" t="s">
        <v>33</v>
      </c>
      <c r="D48" s="9"/>
      <c r="E48" s="87"/>
      <c r="F48" s="94" t="e">
        <f t="shared" si="0"/>
        <v>#DIV/0!</v>
      </c>
      <c r="G48" s="49"/>
      <c r="H48" s="25"/>
    </row>
    <row r="49" spans="1:8" ht="15" customHeight="1">
      <c r="A49" s="91"/>
      <c r="B49" s="60"/>
      <c r="C49" s="30"/>
      <c r="D49" s="10"/>
      <c r="E49" s="88"/>
      <c r="F49" s="95" t="e">
        <f t="shared" si="0"/>
        <v>#DIV/0!</v>
      </c>
      <c r="G49" s="50"/>
      <c r="H49" s="25"/>
    </row>
    <row r="50" spans="1:8" ht="15" customHeight="1">
      <c r="A50" s="33" t="s">
        <v>62</v>
      </c>
      <c r="B50" s="14">
        <v>25</v>
      </c>
      <c r="C50" s="28" t="s">
        <v>69</v>
      </c>
      <c r="D50" s="8"/>
      <c r="E50" s="11">
        <v>25</v>
      </c>
      <c r="F50" s="93">
        <f t="shared" si="0"/>
        <v>1</v>
      </c>
      <c r="G50" s="108" t="s">
        <v>149</v>
      </c>
      <c r="H50" s="24"/>
    </row>
    <row r="51" spans="1:8" ht="15" customHeight="1">
      <c r="A51" s="34" t="s">
        <v>63</v>
      </c>
      <c r="B51" s="15">
        <v>75</v>
      </c>
      <c r="C51" s="29" t="s">
        <v>29</v>
      </c>
      <c r="D51" s="9"/>
      <c r="E51" s="12">
        <v>78</v>
      </c>
      <c r="F51" s="94"/>
      <c r="G51" s="109"/>
      <c r="H51" s="25"/>
    </row>
    <row r="52" spans="1:8" ht="15" customHeight="1">
      <c r="A52" s="35"/>
      <c r="B52" s="16"/>
      <c r="C52" s="30"/>
      <c r="D52" s="10"/>
      <c r="E52" s="13"/>
      <c r="F52" s="95"/>
      <c r="G52" s="110"/>
      <c r="H52" s="26"/>
    </row>
    <row r="53" spans="1:8" ht="15" customHeight="1">
      <c r="A53" s="89" t="s">
        <v>46</v>
      </c>
      <c r="B53" s="92">
        <v>120</v>
      </c>
      <c r="C53" s="28" t="s">
        <v>28</v>
      </c>
      <c r="D53" s="8"/>
      <c r="E53" s="86">
        <v>125</v>
      </c>
      <c r="F53" s="93">
        <f>B53/E53</f>
        <v>0.96</v>
      </c>
      <c r="G53" s="48" t="s">
        <v>79</v>
      </c>
      <c r="H53" s="24"/>
    </row>
    <row r="54" spans="1:8" ht="15" customHeight="1">
      <c r="A54" s="90"/>
      <c r="B54" s="59"/>
      <c r="C54" s="29" t="s">
        <v>47</v>
      </c>
      <c r="D54" s="9"/>
      <c r="E54" s="87"/>
      <c r="F54" s="94"/>
      <c r="G54" s="49"/>
      <c r="H54" s="25"/>
    </row>
    <row r="55" spans="1:8" ht="15" customHeight="1">
      <c r="A55" s="91"/>
      <c r="B55" s="60"/>
      <c r="C55" s="30"/>
      <c r="D55" s="10"/>
      <c r="E55" s="88"/>
      <c r="F55" s="95"/>
      <c r="G55" s="50"/>
      <c r="H55" s="26"/>
    </row>
    <row r="56" spans="1:8" ht="15" customHeight="1">
      <c r="A56" s="33" t="s">
        <v>64</v>
      </c>
      <c r="B56" s="14">
        <v>5</v>
      </c>
      <c r="C56" s="29" t="s">
        <v>34</v>
      </c>
      <c r="D56" s="8"/>
      <c r="E56" s="11">
        <v>5</v>
      </c>
      <c r="F56" s="93">
        <f>B56/E56</f>
        <v>1</v>
      </c>
      <c r="G56" s="48" t="s">
        <v>147</v>
      </c>
      <c r="H56" s="25"/>
    </row>
    <row r="57" spans="1:8" ht="15" customHeight="1">
      <c r="A57" s="34" t="s">
        <v>65</v>
      </c>
      <c r="B57" s="15">
        <v>12</v>
      </c>
      <c r="C57" s="29" t="s">
        <v>34</v>
      </c>
      <c r="D57" s="9"/>
      <c r="E57" s="12">
        <v>12</v>
      </c>
      <c r="F57" s="94"/>
      <c r="G57" s="49"/>
      <c r="H57" s="25"/>
    </row>
    <row r="58" spans="1:8" ht="15" customHeight="1">
      <c r="A58" s="35"/>
      <c r="B58" s="16"/>
      <c r="C58" s="29"/>
      <c r="D58" s="10"/>
      <c r="E58" s="13"/>
      <c r="F58" s="95"/>
      <c r="G58" s="50"/>
      <c r="H58" s="25"/>
    </row>
    <row r="59" spans="1:8" ht="15" customHeight="1">
      <c r="A59" s="89" t="s">
        <v>48</v>
      </c>
      <c r="B59" s="92">
        <v>120</v>
      </c>
      <c r="C59" s="28" t="s">
        <v>43</v>
      </c>
      <c r="D59" s="8"/>
      <c r="E59" s="86">
        <v>124</v>
      </c>
      <c r="F59" s="93">
        <f>B59/E59</f>
        <v>0.967741935483871</v>
      </c>
      <c r="G59" s="48" t="s">
        <v>148</v>
      </c>
      <c r="H59" s="24"/>
    </row>
    <row r="60" spans="1:8" ht="15" customHeight="1">
      <c r="A60" s="90"/>
      <c r="B60" s="59"/>
      <c r="C60" s="29" t="s">
        <v>45</v>
      </c>
      <c r="D60" s="9"/>
      <c r="E60" s="87"/>
      <c r="F60" s="94"/>
      <c r="G60" s="49"/>
      <c r="H60" s="25"/>
    </row>
    <row r="61" spans="1:8" ht="15" customHeight="1">
      <c r="A61" s="91"/>
      <c r="B61" s="60"/>
      <c r="C61" s="30"/>
      <c r="D61" s="10"/>
      <c r="E61" s="88"/>
      <c r="F61" s="95"/>
      <c r="G61" s="50"/>
      <c r="H61" s="26"/>
    </row>
    <row r="62" spans="1:8" ht="15" customHeight="1">
      <c r="A62" s="89" t="s">
        <v>49</v>
      </c>
      <c r="B62" s="92">
        <v>18</v>
      </c>
      <c r="C62" s="28" t="s">
        <v>43</v>
      </c>
      <c r="D62" s="9"/>
      <c r="E62" s="86">
        <v>21</v>
      </c>
      <c r="F62" s="93">
        <f>B62/E62</f>
        <v>0.8571428571428571</v>
      </c>
      <c r="G62" s="48" t="s">
        <v>80</v>
      </c>
      <c r="H62" s="24"/>
    </row>
    <row r="63" spans="1:8" ht="15" customHeight="1">
      <c r="A63" s="90"/>
      <c r="B63" s="59"/>
      <c r="C63" s="29" t="s">
        <v>47</v>
      </c>
      <c r="D63" s="9"/>
      <c r="E63" s="87"/>
      <c r="F63" s="94"/>
      <c r="G63" s="49"/>
      <c r="H63" s="25"/>
    </row>
    <row r="64" spans="1:8" ht="15" customHeight="1">
      <c r="A64" s="91"/>
      <c r="B64" s="60"/>
      <c r="C64" s="30" t="s">
        <v>45</v>
      </c>
      <c r="D64" s="9"/>
      <c r="E64" s="88"/>
      <c r="F64" s="95"/>
      <c r="G64" s="50"/>
      <c r="H64" s="26"/>
    </row>
    <row r="65" spans="1:8" ht="15" customHeight="1">
      <c r="A65" s="89" t="s">
        <v>66</v>
      </c>
      <c r="B65" s="92">
        <v>5</v>
      </c>
      <c r="C65" s="29" t="s">
        <v>61</v>
      </c>
      <c r="D65" s="8"/>
      <c r="E65" s="86">
        <v>5</v>
      </c>
      <c r="F65" s="93">
        <f>B65/E65</f>
        <v>1</v>
      </c>
      <c r="G65" s="48" t="s">
        <v>106</v>
      </c>
      <c r="H65" s="24"/>
    </row>
    <row r="66" spans="1:8" ht="15" customHeight="1">
      <c r="A66" s="90"/>
      <c r="B66" s="59"/>
      <c r="C66" s="29"/>
      <c r="D66" s="9"/>
      <c r="E66" s="87"/>
      <c r="F66" s="94"/>
      <c r="G66" s="49"/>
      <c r="H66" s="25"/>
    </row>
    <row r="67" spans="1:8" ht="15" customHeight="1">
      <c r="A67" s="91"/>
      <c r="B67" s="60"/>
      <c r="C67" s="30"/>
      <c r="D67" s="10"/>
      <c r="E67" s="88"/>
      <c r="F67" s="95"/>
      <c r="G67" s="50"/>
      <c r="H67" s="26"/>
    </row>
    <row r="68" spans="1:8" ht="15" customHeight="1">
      <c r="A68" s="83" t="s">
        <v>50</v>
      </c>
      <c r="B68" s="92">
        <v>20</v>
      </c>
      <c r="C68" s="28" t="s">
        <v>30</v>
      </c>
      <c r="D68" s="8"/>
      <c r="E68" s="86">
        <v>18</v>
      </c>
      <c r="F68" s="93">
        <f>B68/E68</f>
        <v>1.1111111111111112</v>
      </c>
      <c r="G68" s="48" t="s">
        <v>85</v>
      </c>
      <c r="H68" s="24"/>
    </row>
    <row r="69" spans="1:8" ht="15" customHeight="1">
      <c r="A69" s="84"/>
      <c r="B69" s="59"/>
      <c r="C69" s="29"/>
      <c r="D69" s="9"/>
      <c r="E69" s="87"/>
      <c r="F69" s="94"/>
      <c r="G69" s="49"/>
      <c r="H69" s="25"/>
    </row>
    <row r="70" spans="1:8" ht="15" customHeight="1">
      <c r="A70" s="85"/>
      <c r="B70" s="60"/>
      <c r="C70" s="30"/>
      <c r="D70" s="10"/>
      <c r="E70" s="88"/>
      <c r="F70" s="95"/>
      <c r="G70" s="50"/>
      <c r="H70" s="26"/>
    </row>
    <row r="71" spans="1:8" ht="15" customHeight="1">
      <c r="A71" s="83" t="s">
        <v>58</v>
      </c>
      <c r="B71" s="92">
        <v>5</v>
      </c>
      <c r="C71" s="28" t="s">
        <v>34</v>
      </c>
      <c r="D71" s="9"/>
      <c r="E71" s="96">
        <v>4</v>
      </c>
      <c r="F71" s="93">
        <f>B71/E71</f>
        <v>1.25</v>
      </c>
      <c r="G71" s="99" t="s">
        <v>86</v>
      </c>
      <c r="H71" s="24"/>
    </row>
    <row r="72" spans="1:8" ht="15" customHeight="1">
      <c r="A72" s="84"/>
      <c r="B72" s="51"/>
      <c r="C72" s="29" t="s">
        <v>28</v>
      </c>
      <c r="D72" s="9"/>
      <c r="E72" s="97"/>
      <c r="F72" s="94"/>
      <c r="G72" s="100"/>
      <c r="H72" s="25"/>
    </row>
    <row r="73" spans="1:8" ht="15" customHeight="1">
      <c r="A73" s="85"/>
      <c r="B73" s="52"/>
      <c r="C73" s="30" t="s">
        <v>70</v>
      </c>
      <c r="D73" s="10"/>
      <c r="E73" s="98"/>
      <c r="F73" s="95"/>
      <c r="G73" s="101"/>
      <c r="H73" s="26"/>
    </row>
  </sheetData>
  <mergeCells count="115">
    <mergeCell ref="G17:G19"/>
    <mergeCell ref="G20:G22"/>
    <mergeCell ref="B53:B55"/>
    <mergeCell ref="B62:B64"/>
    <mergeCell ref="B59:B61"/>
    <mergeCell ref="G50:G52"/>
    <mergeCell ref="G53:G55"/>
    <mergeCell ref="G56:G58"/>
    <mergeCell ref="G59:G61"/>
    <mergeCell ref="G62:G64"/>
    <mergeCell ref="G5:G7"/>
    <mergeCell ref="G8:G10"/>
    <mergeCell ref="G11:G13"/>
    <mergeCell ref="G14:G16"/>
    <mergeCell ref="E26:E28"/>
    <mergeCell ref="E32:E34"/>
    <mergeCell ref="E29:E31"/>
    <mergeCell ref="E23:E25"/>
    <mergeCell ref="F26:F28"/>
    <mergeCell ref="F32:F34"/>
    <mergeCell ref="F29:F31"/>
    <mergeCell ref="F23:F25"/>
    <mergeCell ref="F50:F52"/>
    <mergeCell ref="F35:F37"/>
    <mergeCell ref="F47:F49"/>
    <mergeCell ref="F41:F43"/>
    <mergeCell ref="F44:F46"/>
    <mergeCell ref="F38:F40"/>
    <mergeCell ref="G47:G49"/>
    <mergeCell ref="A5:A7"/>
    <mergeCell ref="F5:F7"/>
    <mergeCell ref="B8:B10"/>
    <mergeCell ref="E8:E10"/>
    <mergeCell ref="F8:F10"/>
    <mergeCell ref="B5:B7"/>
    <mergeCell ref="E5:E7"/>
    <mergeCell ref="A8:A10"/>
    <mergeCell ref="E20:E22"/>
    <mergeCell ref="F11:F13"/>
    <mergeCell ref="B11:B13"/>
    <mergeCell ref="E11:E13"/>
    <mergeCell ref="F20:F22"/>
    <mergeCell ref="E17:E19"/>
    <mergeCell ref="F17:F19"/>
    <mergeCell ref="B14:B16"/>
    <mergeCell ref="B20:B22"/>
    <mergeCell ref="E14:E16"/>
    <mergeCell ref="F14:F16"/>
    <mergeCell ref="B29:B31"/>
    <mergeCell ref="E35:E37"/>
    <mergeCell ref="E44:E46"/>
    <mergeCell ref="E41:E43"/>
    <mergeCell ref="B47:B49"/>
    <mergeCell ref="B41:B43"/>
    <mergeCell ref="B38:B40"/>
    <mergeCell ref="B32:B34"/>
    <mergeCell ref="B44:B46"/>
    <mergeCell ref="B35:B37"/>
    <mergeCell ref="A11:A13"/>
    <mergeCell ref="A14:A16"/>
    <mergeCell ref="A17:A19"/>
    <mergeCell ref="B23:B25"/>
    <mergeCell ref="A20:A22"/>
    <mergeCell ref="B17:B19"/>
    <mergeCell ref="A23:A25"/>
    <mergeCell ref="A29:A31"/>
    <mergeCell ref="A26:A28"/>
    <mergeCell ref="A44:A46"/>
    <mergeCell ref="A41:A43"/>
    <mergeCell ref="A38:A40"/>
    <mergeCell ref="A35:A37"/>
    <mergeCell ref="A32:A34"/>
    <mergeCell ref="B26:B28"/>
    <mergeCell ref="F71:F73"/>
    <mergeCell ref="A1:H1"/>
    <mergeCell ref="B2:F2"/>
    <mergeCell ref="A2:A4"/>
    <mergeCell ref="G2:G4"/>
    <mergeCell ref="C3:D4"/>
    <mergeCell ref="H2:H4"/>
    <mergeCell ref="A47:A49"/>
    <mergeCell ref="E38:E40"/>
    <mergeCell ref="E47:E49"/>
    <mergeCell ref="G71:G73"/>
    <mergeCell ref="F59:F61"/>
    <mergeCell ref="G68:G70"/>
    <mergeCell ref="F62:F64"/>
    <mergeCell ref="F65:F67"/>
    <mergeCell ref="F68:F70"/>
    <mergeCell ref="E68:E70"/>
    <mergeCell ref="E59:E61"/>
    <mergeCell ref="G65:G67"/>
    <mergeCell ref="A71:A73"/>
    <mergeCell ref="A53:A55"/>
    <mergeCell ref="A68:A70"/>
    <mergeCell ref="A59:A61"/>
    <mergeCell ref="A65:A67"/>
    <mergeCell ref="A62:A64"/>
    <mergeCell ref="E62:E64"/>
    <mergeCell ref="B71:B73"/>
    <mergeCell ref="F56:F58"/>
    <mergeCell ref="F53:F55"/>
    <mergeCell ref="B68:B70"/>
    <mergeCell ref="E71:E73"/>
    <mergeCell ref="B65:B67"/>
    <mergeCell ref="E65:E67"/>
    <mergeCell ref="E53:E55"/>
    <mergeCell ref="G23:G25"/>
    <mergeCell ref="G26:G28"/>
    <mergeCell ref="G29:G31"/>
    <mergeCell ref="G32:G34"/>
    <mergeCell ref="G35:G37"/>
    <mergeCell ref="G38:G40"/>
    <mergeCell ref="G41:G43"/>
    <mergeCell ref="G44:G46"/>
  </mergeCells>
  <printOptions/>
  <pageMargins left="0.32" right="0.31496062992125984" top="0.4330708661417323" bottom="0.3" header="0.35433070866141736" footer="0.27"/>
  <pageSetup blackAndWhite="1" horizontalDpi="300" verticalDpi="300" orientation="portrait" paperSize="12" scale="95" r:id="rId1"/>
</worksheet>
</file>

<file path=xl/worksheets/sheet7.xml><?xml version="1.0" encoding="utf-8"?>
<worksheet xmlns="http://schemas.openxmlformats.org/spreadsheetml/2006/main" xmlns:r="http://schemas.openxmlformats.org/officeDocument/2006/relationships">
  <dimension ref="A1:H73"/>
  <sheetViews>
    <sheetView workbookViewId="0" topLeftCell="D1">
      <selection activeCell="A71" sqref="A71:A73"/>
    </sheetView>
  </sheetViews>
  <sheetFormatPr defaultColWidth="9.00390625" defaultRowHeight="13.5"/>
  <cols>
    <col min="1" max="1" width="10.625" style="0" customWidth="1"/>
    <col min="2" max="2" width="9.625" style="0" customWidth="1"/>
    <col min="3" max="3" width="6.625" style="0" customWidth="1"/>
    <col min="4" max="4" width="3.625" style="0" customWidth="1"/>
    <col min="5" max="6" width="8.625" style="0" customWidth="1"/>
    <col min="7" max="7" width="70.625" style="0" customWidth="1"/>
    <col min="8" max="8" width="10.625" style="0" customWidth="1"/>
  </cols>
  <sheetData>
    <row r="1" spans="1:8" ht="30" customHeight="1">
      <c r="A1" s="69" t="s">
        <v>144</v>
      </c>
      <c r="B1" s="69"/>
      <c r="C1" s="69"/>
      <c r="D1" s="69"/>
      <c r="E1" s="69"/>
      <c r="F1" s="69"/>
      <c r="G1" s="69"/>
      <c r="H1" s="69"/>
    </row>
    <row r="2" spans="1:8" ht="12" customHeight="1">
      <c r="A2" s="105" t="s">
        <v>11</v>
      </c>
      <c r="B2" s="102" t="s">
        <v>12</v>
      </c>
      <c r="C2" s="103"/>
      <c r="D2" s="103"/>
      <c r="E2" s="103"/>
      <c r="F2" s="104"/>
      <c r="G2" s="76" t="s">
        <v>13</v>
      </c>
      <c r="H2" s="83" t="s">
        <v>14</v>
      </c>
    </row>
    <row r="3" spans="1:8" ht="12" customHeight="1">
      <c r="A3" s="106"/>
      <c r="B3" s="6" t="s">
        <v>145</v>
      </c>
      <c r="C3" s="79" t="s">
        <v>15</v>
      </c>
      <c r="D3" s="80"/>
      <c r="E3" s="4" t="s">
        <v>146</v>
      </c>
      <c r="F3" s="1" t="s">
        <v>16</v>
      </c>
      <c r="G3" s="77"/>
      <c r="H3" s="84"/>
    </row>
    <row r="4" spans="1:8" ht="12" customHeight="1">
      <c r="A4" s="107"/>
      <c r="B4" s="7" t="s">
        <v>17</v>
      </c>
      <c r="C4" s="81"/>
      <c r="D4" s="82"/>
      <c r="E4" s="5" t="s">
        <v>18</v>
      </c>
      <c r="F4" s="2" t="s">
        <v>19</v>
      </c>
      <c r="G4" s="78"/>
      <c r="H4" s="85"/>
    </row>
    <row r="5" spans="1:8" ht="15" customHeight="1">
      <c r="A5" s="89" t="s">
        <v>20</v>
      </c>
      <c r="B5" s="92">
        <v>222</v>
      </c>
      <c r="C5" s="28" t="s">
        <v>27</v>
      </c>
      <c r="D5" s="8"/>
      <c r="E5" s="86">
        <v>216</v>
      </c>
      <c r="F5" s="93">
        <f>B5/E5</f>
        <v>1.0277777777777777</v>
      </c>
      <c r="G5" s="108" t="s">
        <v>2</v>
      </c>
      <c r="H5" s="24"/>
    </row>
    <row r="6" spans="1:8" ht="15" customHeight="1">
      <c r="A6" s="90"/>
      <c r="B6" s="59"/>
      <c r="C6" s="29" t="s">
        <v>71</v>
      </c>
      <c r="D6" s="9"/>
      <c r="E6" s="87"/>
      <c r="F6" s="94"/>
      <c r="G6" s="109"/>
      <c r="H6" s="25"/>
    </row>
    <row r="7" spans="1:8" ht="15" customHeight="1">
      <c r="A7" s="91"/>
      <c r="B7" s="60"/>
      <c r="C7" s="30"/>
      <c r="D7" s="10"/>
      <c r="E7" s="88"/>
      <c r="F7" s="95"/>
      <c r="G7" s="110"/>
      <c r="H7" s="26"/>
    </row>
    <row r="8" spans="1:8" ht="15" customHeight="1">
      <c r="A8" s="89" t="s">
        <v>22</v>
      </c>
      <c r="B8" s="92">
        <v>70</v>
      </c>
      <c r="C8" s="28" t="s">
        <v>27</v>
      </c>
      <c r="D8" s="8"/>
      <c r="E8" s="86">
        <v>70</v>
      </c>
      <c r="F8" s="93">
        <f>B8/E8</f>
        <v>1</v>
      </c>
      <c r="G8" s="48" t="s">
        <v>81</v>
      </c>
      <c r="H8" s="24"/>
    </row>
    <row r="9" spans="1:8" ht="15" customHeight="1">
      <c r="A9" s="90"/>
      <c r="B9" s="59"/>
      <c r="C9" s="29" t="s">
        <v>28</v>
      </c>
      <c r="D9" s="9"/>
      <c r="E9" s="87"/>
      <c r="F9" s="94"/>
      <c r="G9" s="49"/>
      <c r="H9" s="25"/>
    </row>
    <row r="10" spans="1:8" ht="15" customHeight="1">
      <c r="A10" s="91" t="s">
        <v>23</v>
      </c>
      <c r="B10" s="60"/>
      <c r="C10" s="30"/>
      <c r="D10" s="10"/>
      <c r="E10" s="88"/>
      <c r="F10" s="95"/>
      <c r="G10" s="50"/>
      <c r="H10" s="26"/>
    </row>
    <row r="11" spans="1:8" ht="15" customHeight="1">
      <c r="A11" s="89" t="s">
        <v>107</v>
      </c>
      <c r="B11" s="92">
        <v>190</v>
      </c>
      <c r="C11" s="28" t="s">
        <v>115</v>
      </c>
      <c r="D11" s="8"/>
      <c r="E11" s="86">
        <v>162</v>
      </c>
      <c r="F11" s="93">
        <f>B11/E11</f>
        <v>1.1728395061728396</v>
      </c>
      <c r="G11" s="48" t="s">
        <v>82</v>
      </c>
      <c r="H11" s="24"/>
    </row>
    <row r="12" spans="1:8" ht="15" customHeight="1">
      <c r="A12" s="90"/>
      <c r="B12" s="59"/>
      <c r="C12" s="29"/>
      <c r="D12" s="9"/>
      <c r="E12" s="87"/>
      <c r="F12" s="94"/>
      <c r="G12" s="49"/>
      <c r="H12" s="25"/>
    </row>
    <row r="13" spans="1:8" ht="15" customHeight="1">
      <c r="A13" s="91"/>
      <c r="B13" s="60"/>
      <c r="C13" s="30"/>
      <c r="D13" s="10"/>
      <c r="E13" s="88"/>
      <c r="F13" s="95"/>
      <c r="G13" s="50"/>
      <c r="H13" s="26"/>
    </row>
    <row r="14" spans="1:8" ht="15" customHeight="1">
      <c r="A14" s="105" t="s">
        <v>108</v>
      </c>
      <c r="B14" s="92">
        <v>205</v>
      </c>
      <c r="C14" s="28" t="s">
        <v>116</v>
      </c>
      <c r="D14" s="8"/>
      <c r="E14" s="86">
        <v>185</v>
      </c>
      <c r="F14" s="93">
        <f>B14/E14</f>
        <v>1.1081081081081081</v>
      </c>
      <c r="G14" s="108" t="s">
        <v>129</v>
      </c>
      <c r="H14" s="24"/>
    </row>
    <row r="15" spans="1:8" ht="15" customHeight="1">
      <c r="A15" s="106"/>
      <c r="B15" s="59"/>
      <c r="C15" s="29" t="s">
        <v>115</v>
      </c>
      <c r="D15" s="9"/>
      <c r="E15" s="87"/>
      <c r="F15" s="94"/>
      <c r="G15" s="109"/>
      <c r="H15" s="25"/>
    </row>
    <row r="16" spans="1:8" ht="15" customHeight="1">
      <c r="A16" s="107"/>
      <c r="B16" s="60"/>
      <c r="C16" s="30" t="s">
        <v>36</v>
      </c>
      <c r="D16" s="10"/>
      <c r="E16" s="88"/>
      <c r="F16" s="95"/>
      <c r="G16" s="110"/>
      <c r="H16" s="26"/>
    </row>
    <row r="17" spans="1:8" ht="15" customHeight="1">
      <c r="A17" s="89" t="s">
        <v>109</v>
      </c>
      <c r="B17" s="92">
        <v>27</v>
      </c>
      <c r="C17" s="28" t="s">
        <v>33</v>
      </c>
      <c r="D17" s="8"/>
      <c r="E17" s="86">
        <v>22</v>
      </c>
      <c r="F17" s="93">
        <f>B17/E17</f>
        <v>1.2272727272727273</v>
      </c>
      <c r="G17" s="48" t="s">
        <v>136</v>
      </c>
      <c r="H17" s="24"/>
    </row>
    <row r="18" spans="1:8" ht="15" customHeight="1">
      <c r="A18" s="90"/>
      <c r="B18" s="59"/>
      <c r="C18" s="29" t="s">
        <v>28</v>
      </c>
      <c r="D18" s="9"/>
      <c r="E18" s="87"/>
      <c r="F18" s="94"/>
      <c r="G18" s="49"/>
      <c r="H18" s="25"/>
    </row>
    <row r="19" spans="1:8" ht="15" customHeight="1">
      <c r="A19" s="91"/>
      <c r="B19" s="60"/>
      <c r="C19" s="30" t="s">
        <v>115</v>
      </c>
      <c r="D19" s="10"/>
      <c r="E19" s="88"/>
      <c r="F19" s="95"/>
      <c r="G19" s="50"/>
      <c r="H19" s="26"/>
    </row>
    <row r="20" spans="1:8" ht="15" customHeight="1">
      <c r="A20" s="89" t="s">
        <v>110</v>
      </c>
      <c r="B20" s="92">
        <v>21</v>
      </c>
      <c r="C20" s="29" t="s">
        <v>34</v>
      </c>
      <c r="D20" s="8"/>
      <c r="E20" s="86">
        <v>20</v>
      </c>
      <c r="F20" s="93">
        <f>B20/E20</f>
        <v>1.05</v>
      </c>
      <c r="G20" s="48" t="s">
        <v>3</v>
      </c>
      <c r="H20" s="24"/>
    </row>
    <row r="21" spans="1:8" ht="15" customHeight="1">
      <c r="A21" s="90"/>
      <c r="B21" s="59"/>
      <c r="C21" s="29"/>
      <c r="D21" s="9"/>
      <c r="E21" s="51"/>
      <c r="F21" s="94"/>
      <c r="G21" s="49"/>
      <c r="H21" s="25"/>
    </row>
    <row r="22" spans="1:8" ht="15" customHeight="1">
      <c r="A22" s="91"/>
      <c r="B22" s="60"/>
      <c r="C22" s="30"/>
      <c r="D22" s="10"/>
      <c r="E22" s="52"/>
      <c r="F22" s="95"/>
      <c r="G22" s="50"/>
      <c r="H22" s="26"/>
    </row>
    <row r="23" spans="1:8" ht="15" customHeight="1">
      <c r="A23" s="89" t="s">
        <v>51</v>
      </c>
      <c r="B23" s="92">
        <v>32</v>
      </c>
      <c r="C23" s="28" t="s">
        <v>117</v>
      </c>
      <c r="D23" s="8"/>
      <c r="E23" s="86">
        <v>30</v>
      </c>
      <c r="F23" s="93">
        <f>B23/E23</f>
        <v>1.0666666666666667</v>
      </c>
      <c r="G23" s="48" t="s">
        <v>135</v>
      </c>
      <c r="H23" s="24"/>
    </row>
    <row r="24" spans="1:8" ht="15" customHeight="1">
      <c r="A24" s="90"/>
      <c r="B24" s="59"/>
      <c r="C24" s="29" t="s">
        <v>28</v>
      </c>
      <c r="D24" s="9"/>
      <c r="E24" s="87"/>
      <c r="F24" s="94"/>
      <c r="G24" s="49"/>
      <c r="H24" s="25"/>
    </row>
    <row r="25" spans="1:8" ht="15" customHeight="1">
      <c r="A25" s="91"/>
      <c r="B25" s="60"/>
      <c r="C25" s="30" t="s">
        <v>40</v>
      </c>
      <c r="D25" s="10"/>
      <c r="E25" s="88"/>
      <c r="F25" s="95"/>
      <c r="G25" s="50"/>
      <c r="H25" s="26"/>
    </row>
    <row r="26" spans="1:8" ht="15" customHeight="1">
      <c r="A26" s="89" t="s">
        <v>111</v>
      </c>
      <c r="B26" s="92">
        <v>120</v>
      </c>
      <c r="C26" s="29" t="s">
        <v>30</v>
      </c>
      <c r="D26" s="9"/>
      <c r="E26" s="86">
        <v>119</v>
      </c>
      <c r="F26" s="93">
        <f>B26/E26</f>
        <v>1.0084033613445378</v>
      </c>
      <c r="G26" s="48" t="s">
        <v>4</v>
      </c>
      <c r="H26" s="25"/>
    </row>
    <row r="27" spans="1:8" ht="15" customHeight="1">
      <c r="A27" s="90"/>
      <c r="B27" s="59"/>
      <c r="C27" s="29" t="s">
        <v>127</v>
      </c>
      <c r="D27" s="9"/>
      <c r="E27" s="87"/>
      <c r="F27" s="94"/>
      <c r="G27" s="49"/>
      <c r="H27" s="25"/>
    </row>
    <row r="28" spans="1:8" ht="15" customHeight="1">
      <c r="A28" s="91"/>
      <c r="B28" s="60"/>
      <c r="C28" s="30" t="s">
        <v>118</v>
      </c>
      <c r="D28" s="9"/>
      <c r="E28" s="88"/>
      <c r="F28" s="95"/>
      <c r="G28" s="50"/>
      <c r="H28" s="25"/>
    </row>
    <row r="29" spans="1:8" ht="15" customHeight="1">
      <c r="A29" s="89" t="s">
        <v>199</v>
      </c>
      <c r="B29" s="92">
        <v>185</v>
      </c>
      <c r="C29" s="28" t="s">
        <v>118</v>
      </c>
      <c r="D29" s="8"/>
      <c r="E29" s="86">
        <v>182</v>
      </c>
      <c r="F29" s="93">
        <f>B29/E29</f>
        <v>1.0164835164835164</v>
      </c>
      <c r="G29" s="48" t="s">
        <v>137</v>
      </c>
      <c r="H29" s="24"/>
    </row>
    <row r="30" spans="1:8" ht="15" customHeight="1">
      <c r="A30" s="90"/>
      <c r="B30" s="59"/>
      <c r="C30" s="29" t="s">
        <v>37</v>
      </c>
      <c r="D30" s="9"/>
      <c r="E30" s="87"/>
      <c r="F30" s="94"/>
      <c r="G30" s="49"/>
      <c r="H30" s="25"/>
    </row>
    <row r="31" spans="1:8" ht="15" customHeight="1">
      <c r="A31" s="91"/>
      <c r="B31" s="60"/>
      <c r="C31" s="30" t="s">
        <v>28</v>
      </c>
      <c r="D31" s="10"/>
      <c r="E31" s="88"/>
      <c r="F31" s="95"/>
      <c r="G31" s="50"/>
      <c r="H31" s="26"/>
    </row>
    <row r="32" spans="1:8" ht="15" customHeight="1">
      <c r="A32" s="89" t="s">
        <v>38</v>
      </c>
      <c r="B32" s="92">
        <v>240</v>
      </c>
      <c r="C32" s="28" t="s">
        <v>118</v>
      </c>
      <c r="D32" s="8"/>
      <c r="E32" s="86">
        <v>243</v>
      </c>
      <c r="F32" s="93">
        <f>B32/E32</f>
        <v>0.9876543209876543</v>
      </c>
      <c r="G32" s="48" t="s">
        <v>130</v>
      </c>
      <c r="H32" s="24"/>
    </row>
    <row r="33" spans="1:8" ht="15" customHeight="1">
      <c r="A33" s="90"/>
      <c r="B33" s="59"/>
      <c r="C33" s="29" t="s">
        <v>117</v>
      </c>
      <c r="D33" s="9"/>
      <c r="E33" s="87"/>
      <c r="F33" s="94"/>
      <c r="G33" s="49"/>
      <c r="H33" s="25"/>
    </row>
    <row r="34" spans="1:8" ht="15" customHeight="1">
      <c r="A34" s="91"/>
      <c r="B34" s="60"/>
      <c r="C34" s="30" t="s">
        <v>28</v>
      </c>
      <c r="D34" s="10"/>
      <c r="E34" s="88"/>
      <c r="F34" s="95"/>
      <c r="G34" s="50"/>
      <c r="H34" s="26"/>
    </row>
    <row r="35" spans="1:8" ht="15" customHeight="1">
      <c r="A35" s="89" t="s">
        <v>200</v>
      </c>
      <c r="B35" s="92">
        <v>51</v>
      </c>
      <c r="C35" s="28" t="s">
        <v>118</v>
      </c>
      <c r="D35" s="8"/>
      <c r="E35" s="86">
        <v>56</v>
      </c>
      <c r="F35" s="93">
        <f>B35/E35</f>
        <v>0.9107142857142857</v>
      </c>
      <c r="G35" s="48" t="s">
        <v>138</v>
      </c>
      <c r="H35" s="24"/>
    </row>
    <row r="36" spans="1:8" ht="15" customHeight="1">
      <c r="A36" s="90"/>
      <c r="B36" s="59"/>
      <c r="C36" s="29" t="s">
        <v>117</v>
      </c>
      <c r="D36" s="9"/>
      <c r="E36" s="87"/>
      <c r="F36" s="94"/>
      <c r="G36" s="49"/>
      <c r="H36" s="25"/>
    </row>
    <row r="37" spans="1:8" ht="15" customHeight="1">
      <c r="A37" s="91"/>
      <c r="B37" s="60"/>
      <c r="C37" s="30" t="s">
        <v>39</v>
      </c>
      <c r="D37" s="10"/>
      <c r="E37" s="88"/>
      <c r="F37" s="95"/>
      <c r="G37" s="50"/>
      <c r="H37" s="26"/>
    </row>
    <row r="38" spans="1:8" ht="15" customHeight="1">
      <c r="A38" s="89" t="s">
        <v>112</v>
      </c>
      <c r="B38" s="92">
        <v>124</v>
      </c>
      <c r="C38" s="28" t="s">
        <v>119</v>
      </c>
      <c r="D38" s="8"/>
      <c r="E38" s="86">
        <v>112</v>
      </c>
      <c r="F38" s="93">
        <f>B38/E38</f>
        <v>1.1071428571428572</v>
      </c>
      <c r="G38" s="48" t="s">
        <v>131</v>
      </c>
      <c r="H38" s="24"/>
    </row>
    <row r="39" spans="1:8" ht="15" customHeight="1">
      <c r="A39" s="90"/>
      <c r="B39" s="59"/>
      <c r="C39" s="29" t="s">
        <v>41</v>
      </c>
      <c r="D39" s="9"/>
      <c r="E39" s="87"/>
      <c r="F39" s="94"/>
      <c r="G39" s="49"/>
      <c r="H39" s="25"/>
    </row>
    <row r="40" spans="1:8" ht="15" customHeight="1">
      <c r="A40" s="91"/>
      <c r="B40" s="60"/>
      <c r="C40" s="30" t="s">
        <v>40</v>
      </c>
      <c r="D40" s="10"/>
      <c r="E40" s="88"/>
      <c r="F40" s="95"/>
      <c r="G40" s="50"/>
      <c r="H40" s="26"/>
    </row>
    <row r="41" spans="1:8" ht="15" customHeight="1">
      <c r="A41" s="89" t="s">
        <v>55</v>
      </c>
      <c r="B41" s="92">
        <v>6</v>
      </c>
      <c r="C41" s="28" t="s">
        <v>27</v>
      </c>
      <c r="D41" s="8"/>
      <c r="E41" s="86">
        <v>5</v>
      </c>
      <c r="F41" s="93">
        <f aca="true" t="shared" si="0" ref="F41:F50">B41/E41</f>
        <v>1.2</v>
      </c>
      <c r="G41" s="48" t="s">
        <v>132</v>
      </c>
      <c r="H41" s="24"/>
    </row>
    <row r="42" spans="1:8" ht="15" customHeight="1">
      <c r="A42" s="90"/>
      <c r="B42" s="59"/>
      <c r="C42" s="29" t="s">
        <v>115</v>
      </c>
      <c r="D42" s="9"/>
      <c r="E42" s="87"/>
      <c r="F42" s="94" t="e">
        <f t="shared" si="0"/>
        <v>#DIV/0!</v>
      </c>
      <c r="G42" s="49"/>
      <c r="H42" s="25"/>
    </row>
    <row r="43" spans="1:8" ht="15" customHeight="1">
      <c r="A43" s="91"/>
      <c r="B43" s="60"/>
      <c r="C43" s="30" t="s">
        <v>122</v>
      </c>
      <c r="D43" s="10"/>
      <c r="E43" s="88"/>
      <c r="F43" s="95" t="e">
        <f t="shared" si="0"/>
        <v>#DIV/0!</v>
      </c>
      <c r="G43" s="50"/>
      <c r="H43" s="26"/>
    </row>
    <row r="44" spans="1:8" ht="15" customHeight="1">
      <c r="A44" s="83" t="s">
        <v>121</v>
      </c>
      <c r="B44" s="92">
        <v>4</v>
      </c>
      <c r="C44" s="28" t="s">
        <v>27</v>
      </c>
      <c r="D44" s="8"/>
      <c r="E44" s="86">
        <v>4</v>
      </c>
      <c r="F44" s="93">
        <f t="shared" si="0"/>
        <v>1</v>
      </c>
      <c r="G44" s="48" t="s">
        <v>139</v>
      </c>
      <c r="H44" s="24"/>
    </row>
    <row r="45" spans="1:8" ht="15" customHeight="1">
      <c r="A45" s="84"/>
      <c r="B45" s="59"/>
      <c r="C45" s="29" t="s">
        <v>123</v>
      </c>
      <c r="D45" s="9"/>
      <c r="E45" s="87"/>
      <c r="F45" s="94" t="e">
        <f t="shared" si="0"/>
        <v>#DIV/0!</v>
      </c>
      <c r="G45" s="49"/>
      <c r="H45" s="25"/>
    </row>
    <row r="46" spans="1:8" ht="15" customHeight="1">
      <c r="A46" s="85"/>
      <c r="B46" s="60"/>
      <c r="C46" s="30"/>
      <c r="D46" s="10"/>
      <c r="E46" s="88"/>
      <c r="F46" s="95" t="e">
        <f t="shared" si="0"/>
        <v>#DIV/0!</v>
      </c>
      <c r="G46" s="50"/>
      <c r="H46" s="26"/>
    </row>
    <row r="47" spans="1:8" ht="15" customHeight="1">
      <c r="A47" s="89" t="s">
        <v>42</v>
      </c>
      <c r="B47" s="92">
        <v>19</v>
      </c>
      <c r="C47" s="28" t="s">
        <v>30</v>
      </c>
      <c r="D47" s="8"/>
      <c r="E47" s="86">
        <v>18</v>
      </c>
      <c r="F47" s="93">
        <f t="shared" si="0"/>
        <v>1.0555555555555556</v>
      </c>
      <c r="G47" s="48" t="s">
        <v>83</v>
      </c>
      <c r="H47" s="25"/>
    </row>
    <row r="48" spans="1:8" ht="15" customHeight="1">
      <c r="A48" s="90"/>
      <c r="B48" s="59"/>
      <c r="C48" s="29" t="s">
        <v>33</v>
      </c>
      <c r="D48" s="9"/>
      <c r="E48" s="87"/>
      <c r="F48" s="94" t="e">
        <f t="shared" si="0"/>
        <v>#DIV/0!</v>
      </c>
      <c r="G48" s="49"/>
      <c r="H48" s="25"/>
    </row>
    <row r="49" spans="1:8" ht="15" customHeight="1">
      <c r="A49" s="91"/>
      <c r="B49" s="60"/>
      <c r="C49" s="30" t="s">
        <v>28</v>
      </c>
      <c r="D49" s="10"/>
      <c r="E49" s="88"/>
      <c r="F49" s="95" t="e">
        <f t="shared" si="0"/>
        <v>#DIV/0!</v>
      </c>
      <c r="G49" s="50"/>
      <c r="H49" s="25"/>
    </row>
    <row r="50" spans="1:8" ht="15" customHeight="1">
      <c r="A50" s="33" t="s">
        <v>141</v>
      </c>
      <c r="B50" s="14">
        <v>3</v>
      </c>
      <c r="C50" s="28" t="s">
        <v>29</v>
      </c>
      <c r="D50" s="8"/>
      <c r="E50" s="11">
        <v>4</v>
      </c>
      <c r="F50" s="93">
        <f t="shared" si="0"/>
        <v>0.75</v>
      </c>
      <c r="G50" s="108" t="s">
        <v>5</v>
      </c>
      <c r="H50" s="24"/>
    </row>
    <row r="51" spans="1:8" ht="15" customHeight="1">
      <c r="A51" s="34" t="s">
        <v>142</v>
      </c>
      <c r="B51" s="15">
        <v>36</v>
      </c>
      <c r="C51" s="29" t="s">
        <v>29</v>
      </c>
      <c r="D51" s="9"/>
      <c r="E51" s="12">
        <v>47</v>
      </c>
      <c r="F51" s="94"/>
      <c r="G51" s="109"/>
      <c r="H51" s="25"/>
    </row>
    <row r="52" spans="1:8" ht="15" customHeight="1">
      <c r="A52" s="35"/>
      <c r="B52" s="16"/>
      <c r="C52" s="30"/>
      <c r="D52" s="10"/>
      <c r="E52" s="13"/>
      <c r="F52" s="95"/>
      <c r="G52" s="110"/>
      <c r="H52" s="26"/>
    </row>
    <row r="53" spans="1:8" ht="15" customHeight="1">
      <c r="A53" s="89" t="s">
        <v>46</v>
      </c>
      <c r="B53" s="92">
        <v>121</v>
      </c>
      <c r="C53" s="29" t="s">
        <v>28</v>
      </c>
      <c r="D53" s="8"/>
      <c r="E53" s="86">
        <v>110</v>
      </c>
      <c r="F53" s="93">
        <f>B53/E53</f>
        <v>1.1</v>
      </c>
      <c r="G53" s="48" t="s">
        <v>140</v>
      </c>
      <c r="H53" s="24"/>
    </row>
    <row r="54" spans="1:8" ht="15" customHeight="1">
      <c r="A54" s="90"/>
      <c r="B54" s="59"/>
      <c r="C54" s="29" t="s">
        <v>117</v>
      </c>
      <c r="D54" s="9"/>
      <c r="E54" s="87"/>
      <c r="F54" s="94"/>
      <c r="G54" s="49"/>
      <c r="H54" s="25"/>
    </row>
    <row r="55" spans="1:8" ht="15" customHeight="1">
      <c r="A55" s="91"/>
      <c r="B55" s="60"/>
      <c r="C55" s="30"/>
      <c r="D55" s="10"/>
      <c r="E55" s="88"/>
      <c r="F55" s="95"/>
      <c r="G55" s="50"/>
      <c r="H55" s="26"/>
    </row>
    <row r="56" spans="1:8" ht="15" customHeight="1">
      <c r="A56" s="89" t="s">
        <v>204</v>
      </c>
      <c r="B56" s="92">
        <v>195</v>
      </c>
      <c r="C56" s="28" t="s">
        <v>115</v>
      </c>
      <c r="D56" s="8"/>
      <c r="E56" s="86">
        <v>189</v>
      </c>
      <c r="F56" s="93">
        <f>B56/E56</f>
        <v>1.0317460317460319</v>
      </c>
      <c r="G56" s="48" t="s">
        <v>6</v>
      </c>
      <c r="H56" s="25"/>
    </row>
    <row r="57" spans="1:8" ht="15" customHeight="1">
      <c r="A57" s="90"/>
      <c r="B57" s="51"/>
      <c r="C57" s="29" t="s">
        <v>27</v>
      </c>
      <c r="D57" s="9"/>
      <c r="E57" s="51"/>
      <c r="F57" s="94"/>
      <c r="G57" s="49"/>
      <c r="H57" s="25"/>
    </row>
    <row r="58" spans="1:8" ht="15" customHeight="1">
      <c r="A58" s="91"/>
      <c r="B58" s="52"/>
      <c r="C58" s="29"/>
      <c r="D58" s="10"/>
      <c r="E58" s="52"/>
      <c r="F58" s="95"/>
      <c r="G58" s="50"/>
      <c r="H58" s="25"/>
    </row>
    <row r="59" spans="1:8" ht="15" customHeight="1">
      <c r="A59" s="89" t="s">
        <v>113</v>
      </c>
      <c r="B59" s="92">
        <v>38</v>
      </c>
      <c r="C59" s="28" t="s">
        <v>27</v>
      </c>
      <c r="D59" s="8"/>
      <c r="E59" s="86">
        <v>37</v>
      </c>
      <c r="F59" s="93">
        <f>B59/E59</f>
        <v>1.027027027027027</v>
      </c>
      <c r="G59" s="48" t="s">
        <v>7</v>
      </c>
      <c r="H59" s="24"/>
    </row>
    <row r="60" spans="1:8" ht="15" customHeight="1">
      <c r="A60" s="90"/>
      <c r="B60" s="59"/>
      <c r="C60" s="29" t="s">
        <v>115</v>
      </c>
      <c r="D60" s="9"/>
      <c r="E60" s="87"/>
      <c r="F60" s="94"/>
      <c r="G60" s="49"/>
      <c r="H60" s="25"/>
    </row>
    <row r="61" spans="1:8" ht="15" customHeight="1">
      <c r="A61" s="91"/>
      <c r="B61" s="60"/>
      <c r="C61" s="30"/>
      <c r="D61" s="10"/>
      <c r="E61" s="88"/>
      <c r="F61" s="95"/>
      <c r="G61" s="50"/>
      <c r="H61" s="26"/>
    </row>
    <row r="62" spans="1:8" ht="15" customHeight="1">
      <c r="A62" s="83" t="s">
        <v>124</v>
      </c>
      <c r="B62" s="92">
        <v>2</v>
      </c>
      <c r="C62" s="28" t="s">
        <v>125</v>
      </c>
      <c r="D62" s="9"/>
      <c r="E62" s="86">
        <v>2</v>
      </c>
      <c r="F62" s="93">
        <f>B62/E62</f>
        <v>1</v>
      </c>
      <c r="G62" s="48" t="s">
        <v>84</v>
      </c>
      <c r="H62" s="24"/>
    </row>
    <row r="63" spans="1:8" ht="15" customHeight="1">
      <c r="A63" s="84"/>
      <c r="B63" s="59"/>
      <c r="C63" s="29" t="s">
        <v>126</v>
      </c>
      <c r="D63" s="9"/>
      <c r="E63" s="87"/>
      <c r="F63" s="94"/>
      <c r="G63" s="49"/>
      <c r="H63" s="25"/>
    </row>
    <row r="64" spans="1:8" ht="15" customHeight="1">
      <c r="A64" s="85"/>
      <c r="B64" s="60"/>
      <c r="C64" s="30"/>
      <c r="D64" s="9"/>
      <c r="E64" s="88"/>
      <c r="F64" s="95"/>
      <c r="G64" s="50"/>
      <c r="H64" s="26"/>
    </row>
    <row r="65" spans="1:8" ht="15" customHeight="1">
      <c r="A65" s="83" t="s">
        <v>143</v>
      </c>
      <c r="B65" s="92">
        <v>18</v>
      </c>
      <c r="C65" s="28" t="s">
        <v>30</v>
      </c>
      <c r="D65" s="8"/>
      <c r="E65" s="86">
        <v>17</v>
      </c>
      <c r="F65" s="93">
        <f>B65/E65</f>
        <v>1.0588235294117647</v>
      </c>
      <c r="G65" s="48" t="s">
        <v>391</v>
      </c>
      <c r="H65" s="24"/>
    </row>
    <row r="66" spans="1:8" ht="15" customHeight="1">
      <c r="A66" s="84"/>
      <c r="B66" s="59"/>
      <c r="C66" s="29"/>
      <c r="D66" s="9"/>
      <c r="E66" s="87"/>
      <c r="F66" s="94"/>
      <c r="G66" s="49"/>
      <c r="H66" s="25"/>
    </row>
    <row r="67" spans="1:8" ht="15" customHeight="1">
      <c r="A67" s="85"/>
      <c r="B67" s="60"/>
      <c r="C67" s="30"/>
      <c r="D67" s="10"/>
      <c r="E67" s="88"/>
      <c r="F67" s="95"/>
      <c r="G67" s="50"/>
      <c r="H67" s="26"/>
    </row>
    <row r="68" spans="1:8" ht="15" customHeight="1">
      <c r="A68" s="37" t="s">
        <v>240</v>
      </c>
      <c r="B68" s="14">
        <v>8</v>
      </c>
      <c r="C68" s="28" t="s">
        <v>115</v>
      </c>
      <c r="D68" s="8"/>
      <c r="E68" s="11">
        <v>7</v>
      </c>
      <c r="F68" s="93">
        <f>B68/E68</f>
        <v>1.1428571428571428</v>
      </c>
      <c r="G68" s="48" t="s">
        <v>133</v>
      </c>
      <c r="H68" s="24"/>
    </row>
    <row r="69" spans="1:8" ht="15" customHeight="1">
      <c r="A69" s="38" t="s">
        <v>241</v>
      </c>
      <c r="B69" s="15">
        <v>9</v>
      </c>
      <c r="C69" s="29" t="s">
        <v>115</v>
      </c>
      <c r="D69" s="9"/>
      <c r="E69" s="12">
        <v>9</v>
      </c>
      <c r="F69" s="94"/>
      <c r="G69" s="49"/>
      <c r="H69" s="25"/>
    </row>
    <row r="70" spans="1:8" ht="15" customHeight="1">
      <c r="A70" s="36" t="s">
        <v>128</v>
      </c>
      <c r="B70" s="16">
        <v>13</v>
      </c>
      <c r="C70" s="30" t="s">
        <v>28</v>
      </c>
      <c r="D70" s="10"/>
      <c r="E70" s="13">
        <v>14</v>
      </c>
      <c r="F70" s="95"/>
      <c r="G70" s="50"/>
      <c r="H70" s="26"/>
    </row>
    <row r="71" spans="1:8" ht="16.5" customHeight="1">
      <c r="A71" s="111" t="s">
        <v>114</v>
      </c>
      <c r="B71" s="92">
        <v>39</v>
      </c>
      <c r="C71" s="28" t="s">
        <v>115</v>
      </c>
      <c r="D71" s="9"/>
      <c r="E71" s="96">
        <v>38</v>
      </c>
      <c r="F71" s="93">
        <f>B71/E71</f>
        <v>1.0263157894736843</v>
      </c>
      <c r="G71" s="99" t="s">
        <v>134</v>
      </c>
      <c r="H71" s="24"/>
    </row>
    <row r="72" spans="1:8" ht="15" customHeight="1">
      <c r="A72" s="112"/>
      <c r="B72" s="51"/>
      <c r="C72" s="29" t="s">
        <v>30</v>
      </c>
      <c r="D72" s="9"/>
      <c r="E72" s="97"/>
      <c r="F72" s="94"/>
      <c r="G72" s="100"/>
      <c r="H72" s="25"/>
    </row>
    <row r="73" spans="1:8" ht="15" customHeight="1">
      <c r="A73" s="113"/>
      <c r="B73" s="52"/>
      <c r="C73" s="30" t="s">
        <v>120</v>
      </c>
      <c r="D73" s="10"/>
      <c r="E73" s="98"/>
      <c r="F73" s="95"/>
      <c r="G73" s="101"/>
      <c r="H73" s="26"/>
    </row>
  </sheetData>
  <mergeCells count="115">
    <mergeCell ref="G35:G37"/>
    <mergeCell ref="G38:G40"/>
    <mergeCell ref="G41:G43"/>
    <mergeCell ref="G44:G46"/>
    <mergeCell ref="G23:G25"/>
    <mergeCell ref="G26:G28"/>
    <mergeCell ref="G29:G31"/>
    <mergeCell ref="G32:G34"/>
    <mergeCell ref="B71:B73"/>
    <mergeCell ref="F56:F58"/>
    <mergeCell ref="F53:F55"/>
    <mergeCell ref="E71:E73"/>
    <mergeCell ref="B65:B67"/>
    <mergeCell ref="E65:E67"/>
    <mergeCell ref="E53:E55"/>
    <mergeCell ref="E56:E58"/>
    <mergeCell ref="B56:B58"/>
    <mergeCell ref="A71:A73"/>
    <mergeCell ref="A53:A55"/>
    <mergeCell ref="A59:A61"/>
    <mergeCell ref="A65:A67"/>
    <mergeCell ref="A62:A64"/>
    <mergeCell ref="A56:A58"/>
    <mergeCell ref="E47:E49"/>
    <mergeCell ref="G71:G73"/>
    <mergeCell ref="F59:F61"/>
    <mergeCell ref="G68:G70"/>
    <mergeCell ref="F62:F64"/>
    <mergeCell ref="F65:F67"/>
    <mergeCell ref="F68:F70"/>
    <mergeCell ref="E59:E61"/>
    <mergeCell ref="G65:G67"/>
    <mergeCell ref="E62:E64"/>
    <mergeCell ref="B26:B28"/>
    <mergeCell ref="F71:F73"/>
    <mergeCell ref="A1:H1"/>
    <mergeCell ref="B2:F2"/>
    <mergeCell ref="A2:A4"/>
    <mergeCell ref="G2:G4"/>
    <mergeCell ref="C3:D4"/>
    <mergeCell ref="H2:H4"/>
    <mergeCell ref="A47:A49"/>
    <mergeCell ref="E38:E40"/>
    <mergeCell ref="A29:A31"/>
    <mergeCell ref="A26:A28"/>
    <mergeCell ref="A44:A46"/>
    <mergeCell ref="A41:A43"/>
    <mergeCell ref="A38:A40"/>
    <mergeCell ref="A35:A37"/>
    <mergeCell ref="A32:A34"/>
    <mergeCell ref="A11:A13"/>
    <mergeCell ref="A14:A16"/>
    <mergeCell ref="A17:A19"/>
    <mergeCell ref="B23:B25"/>
    <mergeCell ref="A20:A22"/>
    <mergeCell ref="B17:B19"/>
    <mergeCell ref="A23:A25"/>
    <mergeCell ref="B47:B49"/>
    <mergeCell ref="B41:B43"/>
    <mergeCell ref="B38:B40"/>
    <mergeCell ref="B32:B34"/>
    <mergeCell ref="B44:B46"/>
    <mergeCell ref="B35:B37"/>
    <mergeCell ref="B29:B31"/>
    <mergeCell ref="E35:E37"/>
    <mergeCell ref="E44:E46"/>
    <mergeCell ref="E41:E43"/>
    <mergeCell ref="F11:F13"/>
    <mergeCell ref="B11:B13"/>
    <mergeCell ref="E11:E13"/>
    <mergeCell ref="F20:F22"/>
    <mergeCell ref="E17:E19"/>
    <mergeCell ref="F17:F19"/>
    <mergeCell ref="B14:B16"/>
    <mergeCell ref="B20:B22"/>
    <mergeCell ref="E14:E16"/>
    <mergeCell ref="F14:F16"/>
    <mergeCell ref="G47:G49"/>
    <mergeCell ref="A5:A7"/>
    <mergeCell ref="F5:F7"/>
    <mergeCell ref="B8:B10"/>
    <mergeCell ref="E8:E10"/>
    <mergeCell ref="F8:F10"/>
    <mergeCell ref="B5:B7"/>
    <mergeCell ref="E5:E7"/>
    <mergeCell ref="A8:A10"/>
    <mergeCell ref="E20:E22"/>
    <mergeCell ref="F50:F52"/>
    <mergeCell ref="F35:F37"/>
    <mergeCell ref="F47:F49"/>
    <mergeCell ref="F41:F43"/>
    <mergeCell ref="F44:F46"/>
    <mergeCell ref="F38:F40"/>
    <mergeCell ref="F26:F28"/>
    <mergeCell ref="F32:F34"/>
    <mergeCell ref="F29:F31"/>
    <mergeCell ref="F23:F25"/>
    <mergeCell ref="E26:E28"/>
    <mergeCell ref="E32:E34"/>
    <mergeCell ref="E29:E31"/>
    <mergeCell ref="E23:E25"/>
    <mergeCell ref="G5:G7"/>
    <mergeCell ref="G8:G10"/>
    <mergeCell ref="G11:G13"/>
    <mergeCell ref="G14:G16"/>
    <mergeCell ref="G17:G19"/>
    <mergeCell ref="G20:G22"/>
    <mergeCell ref="B53:B55"/>
    <mergeCell ref="B62:B64"/>
    <mergeCell ref="B59:B61"/>
    <mergeCell ref="G50:G52"/>
    <mergeCell ref="G53:G55"/>
    <mergeCell ref="G56:G58"/>
    <mergeCell ref="G59:G61"/>
    <mergeCell ref="G62:G64"/>
  </mergeCells>
  <printOptions/>
  <pageMargins left="0.32" right="0.31496062992125984" top="0.4330708661417323" bottom="0.3" header="0.35433070866141736" footer="0.27"/>
  <pageSetup blackAndWhite="1" horizontalDpi="300" verticalDpi="300" orientation="portrait" paperSize="12" scale="95" r:id="rId1"/>
</worksheet>
</file>

<file path=xl/worksheets/sheet8.xml><?xml version="1.0" encoding="utf-8"?>
<worksheet xmlns="http://schemas.openxmlformats.org/spreadsheetml/2006/main" xmlns:r="http://schemas.openxmlformats.org/officeDocument/2006/relationships">
  <dimension ref="A1:H73"/>
  <sheetViews>
    <sheetView workbookViewId="0" topLeftCell="A1">
      <selection activeCell="F23" sqref="F23:F25"/>
    </sheetView>
  </sheetViews>
  <sheetFormatPr defaultColWidth="9.00390625" defaultRowHeight="13.5"/>
  <cols>
    <col min="1" max="1" width="10.625" style="0" customWidth="1"/>
    <col min="2" max="2" width="9.625" style="0" customWidth="1"/>
    <col min="3" max="3" width="6.625" style="0" customWidth="1"/>
    <col min="4" max="4" width="3.625" style="0" customWidth="1"/>
    <col min="5" max="6" width="8.625" style="0" customWidth="1"/>
    <col min="7" max="7" width="70.625" style="0" customWidth="1"/>
    <col min="8" max="8" width="10.625" style="0" customWidth="1"/>
  </cols>
  <sheetData>
    <row r="1" spans="1:8" ht="30" customHeight="1">
      <c r="A1" s="69" t="s">
        <v>347</v>
      </c>
      <c r="B1" s="69"/>
      <c r="C1" s="69"/>
      <c r="D1" s="69"/>
      <c r="E1" s="69"/>
      <c r="F1" s="69"/>
      <c r="G1" s="69"/>
      <c r="H1" s="69"/>
    </row>
    <row r="2" spans="1:8" ht="12" customHeight="1">
      <c r="A2" s="105" t="s">
        <v>11</v>
      </c>
      <c r="B2" s="102" t="s">
        <v>12</v>
      </c>
      <c r="C2" s="103"/>
      <c r="D2" s="103"/>
      <c r="E2" s="103"/>
      <c r="F2" s="104"/>
      <c r="G2" s="76" t="s">
        <v>13</v>
      </c>
      <c r="H2" s="83" t="s">
        <v>14</v>
      </c>
    </row>
    <row r="3" spans="1:8" ht="12" customHeight="1">
      <c r="A3" s="106"/>
      <c r="B3" s="6" t="s">
        <v>348</v>
      </c>
      <c r="C3" s="79" t="s">
        <v>15</v>
      </c>
      <c r="D3" s="80"/>
      <c r="E3" s="4" t="s">
        <v>349</v>
      </c>
      <c r="F3" s="1" t="s">
        <v>16</v>
      </c>
      <c r="G3" s="77"/>
      <c r="H3" s="84"/>
    </row>
    <row r="4" spans="1:8" ht="12" customHeight="1">
      <c r="A4" s="107"/>
      <c r="B4" s="7" t="s">
        <v>17</v>
      </c>
      <c r="C4" s="81"/>
      <c r="D4" s="82"/>
      <c r="E4" s="5" t="s">
        <v>18</v>
      </c>
      <c r="F4" s="2" t="s">
        <v>19</v>
      </c>
      <c r="G4" s="78"/>
      <c r="H4" s="85"/>
    </row>
    <row r="5" spans="1:8" ht="15" customHeight="1">
      <c r="A5" s="89" t="s">
        <v>318</v>
      </c>
      <c r="B5" s="92">
        <v>170</v>
      </c>
      <c r="C5" s="28" t="s">
        <v>27</v>
      </c>
      <c r="D5" s="8"/>
      <c r="E5" s="86">
        <v>177</v>
      </c>
      <c r="F5" s="93">
        <f>B5/E5</f>
        <v>0.96045197740113</v>
      </c>
      <c r="G5" s="108" t="s">
        <v>361</v>
      </c>
      <c r="H5" s="24"/>
    </row>
    <row r="6" spans="1:8" ht="15" customHeight="1">
      <c r="A6" s="90"/>
      <c r="B6" s="59"/>
      <c r="C6" s="29"/>
      <c r="D6" s="9"/>
      <c r="E6" s="87"/>
      <c r="F6" s="94"/>
      <c r="G6" s="109"/>
      <c r="H6" s="25"/>
    </row>
    <row r="7" spans="1:8" ht="15" customHeight="1">
      <c r="A7" s="91"/>
      <c r="B7" s="60"/>
      <c r="C7" s="30"/>
      <c r="D7" s="10"/>
      <c r="E7" s="88"/>
      <c r="F7" s="95"/>
      <c r="G7" s="110"/>
      <c r="H7" s="26"/>
    </row>
    <row r="8" spans="1:8" ht="15" customHeight="1">
      <c r="A8" s="89" t="s">
        <v>319</v>
      </c>
      <c r="B8" s="92">
        <v>150</v>
      </c>
      <c r="C8" s="28" t="s">
        <v>27</v>
      </c>
      <c r="D8" s="8"/>
      <c r="E8" s="86">
        <v>159</v>
      </c>
      <c r="F8" s="93">
        <f>B8/E8</f>
        <v>0.9433962264150944</v>
      </c>
      <c r="G8" s="48" t="s">
        <v>362</v>
      </c>
      <c r="H8" s="24"/>
    </row>
    <row r="9" spans="1:8" ht="15" customHeight="1">
      <c r="A9" s="90"/>
      <c r="B9" s="59"/>
      <c r="C9" s="29"/>
      <c r="D9" s="9"/>
      <c r="E9" s="87"/>
      <c r="F9" s="94"/>
      <c r="G9" s="49"/>
      <c r="H9" s="25"/>
    </row>
    <row r="10" spans="1:8" ht="15" customHeight="1">
      <c r="A10" s="91"/>
      <c r="B10" s="60"/>
      <c r="C10" s="30"/>
      <c r="D10" s="10"/>
      <c r="E10" s="88"/>
      <c r="F10" s="95"/>
      <c r="G10" s="50"/>
      <c r="H10" s="26"/>
    </row>
    <row r="11" spans="1:8" ht="15" customHeight="1">
      <c r="A11" s="105" t="s">
        <v>31</v>
      </c>
      <c r="B11" s="92">
        <v>160</v>
      </c>
      <c r="C11" s="28" t="s">
        <v>115</v>
      </c>
      <c r="D11" s="8"/>
      <c r="E11" s="86">
        <v>175</v>
      </c>
      <c r="F11" s="93">
        <f>B11/E11</f>
        <v>0.9142857142857143</v>
      </c>
      <c r="G11" s="48" t="s">
        <v>363</v>
      </c>
      <c r="H11" s="24"/>
    </row>
    <row r="12" spans="1:8" ht="15" customHeight="1">
      <c r="A12" s="90"/>
      <c r="B12" s="59"/>
      <c r="C12" s="29"/>
      <c r="D12" s="9"/>
      <c r="E12" s="87"/>
      <c r="F12" s="94"/>
      <c r="G12" s="49"/>
      <c r="H12" s="25"/>
    </row>
    <row r="13" spans="1:8" ht="15" customHeight="1">
      <c r="A13" s="91"/>
      <c r="B13" s="60"/>
      <c r="C13" s="30"/>
      <c r="D13" s="10"/>
      <c r="E13" s="88"/>
      <c r="F13" s="95"/>
      <c r="G13" s="50"/>
      <c r="H13" s="26"/>
    </row>
    <row r="14" spans="1:8" ht="15" customHeight="1">
      <c r="A14" s="89" t="s">
        <v>68</v>
      </c>
      <c r="B14" s="92">
        <v>280</v>
      </c>
      <c r="C14" s="28" t="s">
        <v>116</v>
      </c>
      <c r="D14" s="8"/>
      <c r="E14" s="86">
        <v>306</v>
      </c>
      <c r="F14" s="93">
        <f>B14/E14</f>
        <v>0.9150326797385621</v>
      </c>
      <c r="G14" s="108" t="s">
        <v>364</v>
      </c>
      <c r="H14" s="24"/>
    </row>
    <row r="15" spans="1:8" ht="15" customHeight="1">
      <c r="A15" s="90"/>
      <c r="B15" s="59"/>
      <c r="C15" s="29" t="s">
        <v>27</v>
      </c>
      <c r="D15" s="9"/>
      <c r="E15" s="87"/>
      <c r="F15" s="94"/>
      <c r="G15" s="109"/>
      <c r="H15" s="25"/>
    </row>
    <row r="16" spans="1:8" ht="15" customHeight="1">
      <c r="A16" s="91"/>
      <c r="B16" s="60"/>
      <c r="C16" s="30"/>
      <c r="D16" s="10"/>
      <c r="E16" s="88"/>
      <c r="F16" s="95"/>
      <c r="G16" s="110"/>
      <c r="H16" s="26"/>
    </row>
    <row r="17" spans="1:8" ht="15" customHeight="1">
      <c r="A17" s="89" t="s">
        <v>320</v>
      </c>
      <c r="B17" s="92">
        <v>19</v>
      </c>
      <c r="C17" s="28" t="s">
        <v>33</v>
      </c>
      <c r="D17" s="8"/>
      <c r="E17" s="86">
        <v>18</v>
      </c>
      <c r="F17" s="93">
        <f>B17/E17</f>
        <v>1.0555555555555556</v>
      </c>
      <c r="G17" s="48" t="s">
        <v>365</v>
      </c>
      <c r="H17" s="24"/>
    </row>
    <row r="18" spans="1:8" ht="15" customHeight="1">
      <c r="A18" s="90"/>
      <c r="B18" s="59"/>
      <c r="C18" s="29" t="s">
        <v>336</v>
      </c>
      <c r="D18" s="9"/>
      <c r="E18" s="87"/>
      <c r="F18" s="94"/>
      <c r="G18" s="49"/>
      <c r="H18" s="25"/>
    </row>
    <row r="19" spans="1:8" ht="15" customHeight="1">
      <c r="A19" s="91"/>
      <c r="B19" s="60"/>
      <c r="C19" s="30"/>
      <c r="D19" s="10"/>
      <c r="E19" s="88"/>
      <c r="F19" s="95"/>
      <c r="G19" s="50"/>
      <c r="H19" s="26"/>
    </row>
    <row r="20" spans="1:8" ht="15" customHeight="1">
      <c r="A20" s="89" t="s">
        <v>110</v>
      </c>
      <c r="B20" s="92">
        <v>19</v>
      </c>
      <c r="C20" s="29" t="s">
        <v>34</v>
      </c>
      <c r="D20" s="8"/>
      <c r="E20" s="86">
        <v>19</v>
      </c>
      <c r="F20" s="93">
        <f>B20/E20</f>
        <v>1</v>
      </c>
      <c r="G20" s="48" t="s">
        <v>366</v>
      </c>
      <c r="H20" s="24"/>
    </row>
    <row r="21" spans="1:8" ht="15" customHeight="1">
      <c r="A21" s="90"/>
      <c r="B21" s="59"/>
      <c r="C21" s="29"/>
      <c r="D21" s="9"/>
      <c r="E21" s="51"/>
      <c r="F21" s="94"/>
      <c r="G21" s="49"/>
      <c r="H21" s="25"/>
    </row>
    <row r="22" spans="1:8" ht="15" customHeight="1">
      <c r="A22" s="91"/>
      <c r="B22" s="60"/>
      <c r="C22" s="30"/>
      <c r="D22" s="10"/>
      <c r="E22" s="52"/>
      <c r="F22" s="95"/>
      <c r="G22" s="50"/>
      <c r="H22" s="26"/>
    </row>
    <row r="23" spans="1:8" ht="15" customHeight="1">
      <c r="A23" s="89" t="s">
        <v>51</v>
      </c>
      <c r="B23" s="92">
        <v>28</v>
      </c>
      <c r="C23" s="28" t="s">
        <v>294</v>
      </c>
      <c r="D23" s="8"/>
      <c r="E23" s="86">
        <v>31</v>
      </c>
      <c r="F23" s="93">
        <f>B23/E23</f>
        <v>0.9032258064516129</v>
      </c>
      <c r="G23" s="48" t="s">
        <v>367</v>
      </c>
      <c r="H23" s="24"/>
    </row>
    <row r="24" spans="1:8" ht="15" customHeight="1">
      <c r="A24" s="90"/>
      <c r="B24" s="59"/>
      <c r="C24" s="29" t="s">
        <v>40</v>
      </c>
      <c r="D24" s="9"/>
      <c r="E24" s="87"/>
      <c r="F24" s="94"/>
      <c r="G24" s="49"/>
      <c r="H24" s="25"/>
    </row>
    <row r="25" spans="1:8" ht="15" customHeight="1">
      <c r="A25" s="91"/>
      <c r="B25" s="60"/>
      <c r="C25" s="30" t="s">
        <v>28</v>
      </c>
      <c r="D25" s="10"/>
      <c r="E25" s="88"/>
      <c r="F25" s="95"/>
      <c r="G25" s="50"/>
      <c r="H25" s="26"/>
    </row>
    <row r="26" spans="1:8" ht="15" customHeight="1">
      <c r="A26" s="89" t="s">
        <v>111</v>
      </c>
      <c r="B26" s="92">
        <v>140</v>
      </c>
      <c r="C26" s="29" t="s">
        <v>127</v>
      </c>
      <c r="D26" s="9"/>
      <c r="E26" s="86">
        <v>131</v>
      </c>
      <c r="F26" s="93">
        <f>B26/E26</f>
        <v>1.0687022900763359</v>
      </c>
      <c r="G26" s="114" t="s">
        <v>368</v>
      </c>
      <c r="H26" s="25"/>
    </row>
    <row r="27" spans="1:8" ht="15" customHeight="1">
      <c r="A27" s="90"/>
      <c r="B27" s="59"/>
      <c r="C27" s="29" t="s">
        <v>30</v>
      </c>
      <c r="D27" s="9"/>
      <c r="E27" s="87"/>
      <c r="F27" s="94"/>
      <c r="G27" s="115"/>
      <c r="H27" s="25"/>
    </row>
    <row r="28" spans="1:8" ht="15" customHeight="1">
      <c r="A28" s="91"/>
      <c r="B28" s="60"/>
      <c r="C28" s="30" t="s">
        <v>118</v>
      </c>
      <c r="D28" s="9"/>
      <c r="E28" s="88"/>
      <c r="F28" s="95"/>
      <c r="G28" s="116"/>
      <c r="H28" s="25"/>
    </row>
    <row r="29" spans="1:8" ht="15" customHeight="1">
      <c r="A29" s="89" t="s">
        <v>199</v>
      </c>
      <c r="B29" s="92">
        <v>160</v>
      </c>
      <c r="C29" s="28" t="s">
        <v>118</v>
      </c>
      <c r="D29" s="8"/>
      <c r="E29" s="86">
        <v>177</v>
      </c>
      <c r="F29" s="93">
        <f>B29/E29</f>
        <v>0.903954802259887</v>
      </c>
      <c r="G29" s="48" t="s">
        <v>369</v>
      </c>
      <c r="H29" s="24"/>
    </row>
    <row r="30" spans="1:8" ht="15" customHeight="1">
      <c r="A30" s="90"/>
      <c r="B30" s="59"/>
      <c r="C30" s="29" t="s">
        <v>33</v>
      </c>
      <c r="D30" s="9"/>
      <c r="E30" s="87"/>
      <c r="F30" s="94"/>
      <c r="G30" s="49"/>
      <c r="H30" s="25"/>
    </row>
    <row r="31" spans="1:8" ht="15" customHeight="1">
      <c r="A31" s="91"/>
      <c r="B31" s="60"/>
      <c r="C31" s="30" t="s">
        <v>37</v>
      </c>
      <c r="D31" s="10"/>
      <c r="E31" s="88"/>
      <c r="F31" s="95"/>
      <c r="G31" s="50"/>
      <c r="H31" s="26"/>
    </row>
    <row r="32" spans="1:8" ht="15" customHeight="1">
      <c r="A32" s="89" t="s">
        <v>38</v>
      </c>
      <c r="B32" s="92">
        <v>210</v>
      </c>
      <c r="C32" s="28" t="s">
        <v>118</v>
      </c>
      <c r="D32" s="8"/>
      <c r="E32" s="86">
        <v>205</v>
      </c>
      <c r="F32" s="93">
        <f>B32/E32</f>
        <v>1.024390243902439</v>
      </c>
      <c r="G32" s="48" t="s">
        <v>370</v>
      </c>
      <c r="H32" s="24"/>
    </row>
    <row r="33" spans="1:8" ht="15" customHeight="1">
      <c r="A33" s="90"/>
      <c r="B33" s="59"/>
      <c r="C33" s="29" t="s">
        <v>294</v>
      </c>
      <c r="D33" s="9"/>
      <c r="E33" s="87"/>
      <c r="F33" s="94"/>
      <c r="G33" s="49"/>
      <c r="H33" s="25"/>
    </row>
    <row r="34" spans="1:8" ht="15" customHeight="1">
      <c r="A34" s="91"/>
      <c r="B34" s="60"/>
      <c r="C34" s="30" t="s">
        <v>28</v>
      </c>
      <c r="D34" s="10"/>
      <c r="E34" s="88"/>
      <c r="F34" s="95"/>
      <c r="G34" s="50"/>
      <c r="H34" s="26"/>
    </row>
    <row r="35" spans="1:8" ht="15" customHeight="1">
      <c r="A35" s="89" t="s">
        <v>200</v>
      </c>
      <c r="B35" s="92">
        <v>48</v>
      </c>
      <c r="C35" s="28" t="s">
        <v>118</v>
      </c>
      <c r="D35" s="8"/>
      <c r="E35" s="86">
        <v>43</v>
      </c>
      <c r="F35" s="93">
        <f>B35/E35</f>
        <v>1.1162790697674418</v>
      </c>
      <c r="G35" s="48" t="s">
        <v>371</v>
      </c>
      <c r="H35" s="24"/>
    </row>
    <row r="36" spans="1:8" ht="15" customHeight="1">
      <c r="A36" s="90"/>
      <c r="B36" s="59"/>
      <c r="C36" s="29" t="s">
        <v>294</v>
      </c>
      <c r="D36" s="9"/>
      <c r="E36" s="87"/>
      <c r="F36" s="94"/>
      <c r="G36" s="49"/>
      <c r="H36" s="25"/>
    </row>
    <row r="37" spans="1:8" ht="15" customHeight="1">
      <c r="A37" s="91"/>
      <c r="B37" s="60"/>
      <c r="C37" s="30" t="s">
        <v>39</v>
      </c>
      <c r="D37" s="10"/>
      <c r="E37" s="88"/>
      <c r="F37" s="95"/>
      <c r="G37" s="50"/>
      <c r="H37" s="26"/>
    </row>
    <row r="38" spans="1:8" ht="15" customHeight="1">
      <c r="A38" s="89" t="s">
        <v>55</v>
      </c>
      <c r="B38" s="92">
        <v>5</v>
      </c>
      <c r="C38" s="28" t="s">
        <v>27</v>
      </c>
      <c r="D38" s="8"/>
      <c r="E38" s="86">
        <v>5</v>
      </c>
      <c r="F38" s="93">
        <f>B38/E38</f>
        <v>1</v>
      </c>
      <c r="G38" s="48" t="s">
        <v>337</v>
      </c>
      <c r="H38" s="24"/>
    </row>
    <row r="39" spans="1:8" ht="15" customHeight="1">
      <c r="A39" s="90"/>
      <c r="B39" s="59"/>
      <c r="C39" s="29"/>
      <c r="D39" s="9"/>
      <c r="E39" s="87"/>
      <c r="F39" s="94"/>
      <c r="G39" s="49"/>
      <c r="H39" s="25"/>
    </row>
    <row r="40" spans="1:8" ht="15" customHeight="1">
      <c r="A40" s="91"/>
      <c r="B40" s="60"/>
      <c r="C40" s="30"/>
      <c r="D40" s="10"/>
      <c r="E40" s="88"/>
      <c r="F40" s="95"/>
      <c r="G40" s="50"/>
      <c r="H40" s="26"/>
    </row>
    <row r="41" spans="1:8" ht="15" customHeight="1">
      <c r="A41" s="89" t="s">
        <v>121</v>
      </c>
      <c r="B41" s="92">
        <v>3</v>
      </c>
      <c r="C41" s="28" t="s">
        <v>27</v>
      </c>
      <c r="D41" s="8"/>
      <c r="E41" s="86">
        <v>2</v>
      </c>
      <c r="F41" s="93">
        <f aca="true" t="shared" si="0" ref="F41:F50">B41/E41</f>
        <v>1.5</v>
      </c>
      <c r="G41" s="48" t="s">
        <v>338</v>
      </c>
      <c r="H41" s="24"/>
    </row>
    <row r="42" spans="1:8" ht="15" customHeight="1">
      <c r="A42" s="90"/>
      <c r="B42" s="59"/>
      <c r="C42" s="29"/>
      <c r="D42" s="9"/>
      <c r="E42" s="87"/>
      <c r="F42" s="94" t="e">
        <f t="shared" si="0"/>
        <v>#DIV/0!</v>
      </c>
      <c r="G42" s="49"/>
      <c r="H42" s="25"/>
    </row>
    <row r="43" spans="1:8" ht="15" customHeight="1">
      <c r="A43" s="91"/>
      <c r="B43" s="60"/>
      <c r="C43" s="30"/>
      <c r="D43" s="10"/>
      <c r="E43" s="88"/>
      <c r="F43" s="95" t="e">
        <f t="shared" si="0"/>
        <v>#DIV/0!</v>
      </c>
      <c r="G43" s="50"/>
      <c r="H43" s="26"/>
    </row>
    <row r="44" spans="1:8" ht="15" customHeight="1">
      <c r="A44" s="83" t="s">
        <v>42</v>
      </c>
      <c r="B44" s="92">
        <v>16</v>
      </c>
      <c r="C44" s="28" t="s">
        <v>30</v>
      </c>
      <c r="D44" s="8"/>
      <c r="E44" s="86">
        <v>15</v>
      </c>
      <c r="F44" s="93">
        <f t="shared" si="0"/>
        <v>1.0666666666666667</v>
      </c>
      <c r="G44" s="48" t="s">
        <v>372</v>
      </c>
      <c r="H44" s="24"/>
    </row>
    <row r="45" spans="1:8" ht="15" customHeight="1">
      <c r="A45" s="84"/>
      <c r="B45" s="59"/>
      <c r="C45" s="29" t="s">
        <v>28</v>
      </c>
      <c r="D45" s="9"/>
      <c r="E45" s="87"/>
      <c r="F45" s="94" t="e">
        <f t="shared" si="0"/>
        <v>#DIV/0!</v>
      </c>
      <c r="G45" s="49"/>
      <c r="H45" s="25"/>
    </row>
    <row r="46" spans="1:8" ht="15" customHeight="1">
      <c r="A46" s="85"/>
      <c r="B46" s="60"/>
      <c r="C46" s="30" t="s">
        <v>33</v>
      </c>
      <c r="D46" s="10"/>
      <c r="E46" s="88"/>
      <c r="F46" s="95" t="e">
        <f t="shared" si="0"/>
        <v>#DIV/0!</v>
      </c>
      <c r="G46" s="50"/>
      <c r="H46" s="26"/>
    </row>
    <row r="47" spans="1:8" ht="15" customHeight="1">
      <c r="A47" s="89" t="s">
        <v>321</v>
      </c>
      <c r="B47" s="92">
        <v>35</v>
      </c>
      <c r="C47" s="28" t="s">
        <v>30</v>
      </c>
      <c r="D47" s="8"/>
      <c r="E47" s="86">
        <v>37</v>
      </c>
      <c r="F47" s="93">
        <f t="shared" si="0"/>
        <v>0.9459459459459459</v>
      </c>
      <c r="G47" s="48" t="s">
        <v>373</v>
      </c>
      <c r="H47" s="25"/>
    </row>
    <row r="48" spans="1:8" ht="15" customHeight="1">
      <c r="A48" s="90"/>
      <c r="B48" s="59"/>
      <c r="C48" s="29"/>
      <c r="D48" s="9"/>
      <c r="E48" s="51"/>
      <c r="F48" s="94" t="e">
        <f t="shared" si="0"/>
        <v>#DIV/0!</v>
      </c>
      <c r="G48" s="49"/>
      <c r="H48" s="25"/>
    </row>
    <row r="49" spans="1:8" ht="15" customHeight="1">
      <c r="A49" s="91"/>
      <c r="B49" s="60"/>
      <c r="C49" s="30"/>
      <c r="D49" s="10"/>
      <c r="E49" s="52"/>
      <c r="F49" s="95" t="e">
        <f t="shared" si="0"/>
        <v>#DIV/0!</v>
      </c>
      <c r="G49" s="50"/>
      <c r="H49" s="25"/>
    </row>
    <row r="50" spans="1:8" ht="15" customHeight="1">
      <c r="A50" s="33" t="s">
        <v>219</v>
      </c>
      <c r="B50" s="14">
        <v>5</v>
      </c>
      <c r="C50" s="28" t="s">
        <v>27</v>
      </c>
      <c r="D50" s="8"/>
      <c r="E50" s="11">
        <v>5</v>
      </c>
      <c r="F50" s="93">
        <f t="shared" si="0"/>
        <v>1</v>
      </c>
      <c r="G50" s="108" t="s">
        <v>374</v>
      </c>
      <c r="H50" s="24"/>
    </row>
    <row r="51" spans="1:8" ht="15" customHeight="1">
      <c r="A51" s="34" t="s">
        <v>322</v>
      </c>
      <c r="B51" s="15">
        <v>40</v>
      </c>
      <c r="C51" s="29" t="s">
        <v>27</v>
      </c>
      <c r="D51" s="9"/>
      <c r="E51" s="39">
        <v>39</v>
      </c>
      <c r="F51" s="94"/>
      <c r="G51" s="109"/>
      <c r="H51" s="25"/>
    </row>
    <row r="52" spans="1:8" ht="15" customHeight="1">
      <c r="A52" s="35"/>
      <c r="B52" s="16"/>
      <c r="C52" s="30"/>
      <c r="D52" s="10"/>
      <c r="E52" s="40"/>
      <c r="F52" s="95"/>
      <c r="G52" s="110"/>
      <c r="H52" s="26"/>
    </row>
    <row r="53" spans="1:8" ht="15" customHeight="1">
      <c r="A53" s="89" t="s">
        <v>46</v>
      </c>
      <c r="B53" s="92">
        <v>100</v>
      </c>
      <c r="C53" s="29" t="s">
        <v>28</v>
      </c>
      <c r="D53" s="8"/>
      <c r="E53" s="86">
        <v>106</v>
      </c>
      <c r="F53" s="93">
        <f>B53/E53</f>
        <v>0.9433962264150944</v>
      </c>
      <c r="G53" s="48" t="s">
        <v>375</v>
      </c>
      <c r="H53" s="24"/>
    </row>
    <row r="54" spans="1:8" ht="15" customHeight="1">
      <c r="A54" s="90"/>
      <c r="B54" s="59"/>
      <c r="C54" s="29" t="s">
        <v>294</v>
      </c>
      <c r="D54" s="9"/>
      <c r="E54" s="87"/>
      <c r="F54" s="94"/>
      <c r="G54" s="49"/>
      <c r="H54" s="25"/>
    </row>
    <row r="55" spans="1:8" ht="15" customHeight="1">
      <c r="A55" s="91"/>
      <c r="B55" s="60"/>
      <c r="C55" s="30" t="s">
        <v>27</v>
      </c>
      <c r="D55" s="10"/>
      <c r="E55" s="88"/>
      <c r="F55" s="95"/>
      <c r="G55" s="50"/>
      <c r="H55" s="26"/>
    </row>
    <row r="56" spans="1:8" ht="15" customHeight="1">
      <c r="A56" s="89" t="s">
        <v>204</v>
      </c>
      <c r="B56" s="92">
        <v>120</v>
      </c>
      <c r="C56" s="28" t="s">
        <v>115</v>
      </c>
      <c r="D56" s="8"/>
      <c r="E56" s="86">
        <v>111</v>
      </c>
      <c r="F56" s="93">
        <f>B56/E56</f>
        <v>1.0810810810810811</v>
      </c>
      <c r="G56" s="48" t="s">
        <v>339</v>
      </c>
      <c r="H56" s="25"/>
    </row>
    <row r="57" spans="1:8" ht="15" customHeight="1">
      <c r="A57" s="90"/>
      <c r="B57" s="51"/>
      <c r="C57" s="29"/>
      <c r="D57" s="9"/>
      <c r="E57" s="51"/>
      <c r="F57" s="94"/>
      <c r="G57" s="49"/>
      <c r="H57" s="25"/>
    </row>
    <row r="58" spans="1:8" ht="15" customHeight="1">
      <c r="A58" s="91"/>
      <c r="B58" s="52"/>
      <c r="C58" s="29"/>
      <c r="D58" s="10"/>
      <c r="E58" s="52"/>
      <c r="F58" s="95"/>
      <c r="G58" s="50"/>
      <c r="H58" s="25"/>
    </row>
    <row r="59" spans="1:8" ht="15" customHeight="1">
      <c r="A59" s="89" t="s">
        <v>113</v>
      </c>
      <c r="B59" s="92">
        <v>24</v>
      </c>
      <c r="C59" s="28" t="s">
        <v>27</v>
      </c>
      <c r="D59" s="8"/>
      <c r="E59" s="86">
        <v>24</v>
      </c>
      <c r="F59" s="93">
        <f>B59/E59</f>
        <v>1</v>
      </c>
      <c r="G59" s="48" t="s">
        <v>376</v>
      </c>
      <c r="H59" s="24"/>
    </row>
    <row r="60" spans="1:8" ht="15" customHeight="1">
      <c r="A60" s="90"/>
      <c r="B60" s="59"/>
      <c r="C60" s="29" t="s">
        <v>115</v>
      </c>
      <c r="D60" s="9"/>
      <c r="E60" s="87"/>
      <c r="F60" s="94"/>
      <c r="G60" s="49"/>
      <c r="H60" s="25"/>
    </row>
    <row r="61" spans="1:8" ht="15" customHeight="1">
      <c r="A61" s="91"/>
      <c r="B61" s="60"/>
      <c r="C61" s="30"/>
      <c r="D61" s="10"/>
      <c r="E61" s="88"/>
      <c r="F61" s="95"/>
      <c r="G61" s="50"/>
      <c r="H61" s="26"/>
    </row>
    <row r="62" spans="1:8" ht="15" customHeight="1">
      <c r="A62" s="83" t="s">
        <v>323</v>
      </c>
      <c r="B62" s="92">
        <v>8</v>
      </c>
      <c r="C62" s="28" t="s">
        <v>295</v>
      </c>
      <c r="D62" s="9"/>
      <c r="E62" s="86">
        <v>11</v>
      </c>
      <c r="F62" s="93">
        <f>B62/E62</f>
        <v>0.7272727272727273</v>
      </c>
      <c r="G62" s="48" t="s">
        <v>377</v>
      </c>
      <c r="H62" s="24"/>
    </row>
    <row r="63" spans="1:8" ht="15" customHeight="1">
      <c r="A63" s="84"/>
      <c r="B63" s="59"/>
      <c r="C63" s="29"/>
      <c r="D63" s="9"/>
      <c r="E63" s="87"/>
      <c r="F63" s="94"/>
      <c r="G63" s="49"/>
      <c r="H63" s="25"/>
    </row>
    <row r="64" spans="1:8" ht="15" customHeight="1">
      <c r="A64" s="85"/>
      <c r="B64" s="60"/>
      <c r="C64" s="30"/>
      <c r="D64" s="9"/>
      <c r="E64" s="88"/>
      <c r="F64" s="95"/>
      <c r="G64" s="50"/>
      <c r="H64" s="26"/>
    </row>
    <row r="65" spans="1:8" ht="15" customHeight="1">
      <c r="A65" s="83" t="s">
        <v>50</v>
      </c>
      <c r="B65" s="92">
        <v>19</v>
      </c>
      <c r="C65" s="28" t="s">
        <v>30</v>
      </c>
      <c r="D65" s="8"/>
      <c r="E65" s="86">
        <v>16</v>
      </c>
      <c r="F65" s="93">
        <f>B65/E65</f>
        <v>1.1875</v>
      </c>
      <c r="G65" s="48" t="s">
        <v>378</v>
      </c>
      <c r="H65" s="24"/>
    </row>
    <row r="66" spans="1:8" ht="15" customHeight="1">
      <c r="A66" s="84"/>
      <c r="B66" s="59"/>
      <c r="C66" s="29"/>
      <c r="D66" s="9"/>
      <c r="E66" s="87"/>
      <c r="F66" s="94"/>
      <c r="G66" s="49"/>
      <c r="H66" s="25"/>
    </row>
    <row r="67" spans="1:8" ht="15" customHeight="1">
      <c r="A67" s="85"/>
      <c r="B67" s="60"/>
      <c r="C67" s="30"/>
      <c r="D67" s="10"/>
      <c r="E67" s="88"/>
      <c r="F67" s="95"/>
      <c r="G67" s="50"/>
      <c r="H67" s="26"/>
    </row>
    <row r="68" spans="1:8" ht="15" customHeight="1">
      <c r="A68" s="37" t="s">
        <v>240</v>
      </c>
      <c r="B68" s="14">
        <v>7</v>
      </c>
      <c r="C68" s="28" t="s">
        <v>115</v>
      </c>
      <c r="D68" s="8"/>
      <c r="E68" s="11">
        <v>8</v>
      </c>
      <c r="F68" s="93">
        <f>B68/E68</f>
        <v>0.875</v>
      </c>
      <c r="G68" s="48" t="s">
        <v>379</v>
      </c>
      <c r="H68" s="24"/>
    </row>
    <row r="69" spans="1:8" ht="15" customHeight="1">
      <c r="A69" s="34" t="s">
        <v>241</v>
      </c>
      <c r="B69" s="15">
        <v>8</v>
      </c>
      <c r="C69" s="29" t="s">
        <v>115</v>
      </c>
      <c r="D69" s="9"/>
      <c r="E69" s="12">
        <v>9</v>
      </c>
      <c r="F69" s="94"/>
      <c r="G69" s="49"/>
      <c r="H69" s="25"/>
    </row>
    <row r="70" spans="1:8" ht="15" customHeight="1">
      <c r="A70" s="35" t="s">
        <v>238</v>
      </c>
      <c r="B70" s="16">
        <v>1</v>
      </c>
      <c r="C70" s="30" t="s">
        <v>28</v>
      </c>
      <c r="D70" s="10"/>
      <c r="E70" s="13">
        <v>1</v>
      </c>
      <c r="F70" s="95"/>
      <c r="G70" s="50"/>
      <c r="H70" s="26"/>
    </row>
    <row r="71" spans="1:8" ht="15" customHeight="1">
      <c r="A71" s="111" t="s">
        <v>114</v>
      </c>
      <c r="B71" s="92">
        <v>32</v>
      </c>
      <c r="C71" s="28" t="s">
        <v>27</v>
      </c>
      <c r="D71" s="9"/>
      <c r="E71" s="96">
        <v>39</v>
      </c>
      <c r="F71" s="93">
        <f>B71/E71</f>
        <v>0.8205128205128205</v>
      </c>
      <c r="G71" s="99" t="s">
        <v>380</v>
      </c>
      <c r="H71" s="24"/>
    </row>
    <row r="72" spans="1:8" ht="15" customHeight="1">
      <c r="A72" s="112"/>
      <c r="B72" s="51"/>
      <c r="C72" s="29" t="s">
        <v>115</v>
      </c>
      <c r="D72" s="9"/>
      <c r="E72" s="97"/>
      <c r="F72" s="94"/>
      <c r="G72" s="100"/>
      <c r="H72" s="25"/>
    </row>
    <row r="73" spans="1:8" ht="15" customHeight="1">
      <c r="A73" s="113"/>
      <c r="B73" s="52"/>
      <c r="C73" s="30"/>
      <c r="D73" s="10"/>
      <c r="E73" s="98"/>
      <c r="F73" s="95"/>
      <c r="G73" s="101"/>
      <c r="H73" s="26"/>
    </row>
  </sheetData>
  <mergeCells count="115">
    <mergeCell ref="B17:B19"/>
    <mergeCell ref="B62:B64"/>
    <mergeCell ref="B59:B61"/>
    <mergeCell ref="A29:A31"/>
    <mergeCell ref="A26:A28"/>
    <mergeCell ref="B26:B28"/>
    <mergeCell ref="A47:A49"/>
    <mergeCell ref="B47:B49"/>
    <mergeCell ref="B41:B43"/>
    <mergeCell ref="B38:B40"/>
    <mergeCell ref="A11:A13"/>
    <mergeCell ref="A14:A16"/>
    <mergeCell ref="A17:A19"/>
    <mergeCell ref="A20:A22"/>
    <mergeCell ref="G20:G22"/>
    <mergeCell ref="B53:B55"/>
    <mergeCell ref="G59:G61"/>
    <mergeCell ref="F29:F31"/>
    <mergeCell ref="F23:F25"/>
    <mergeCell ref="E26:E28"/>
    <mergeCell ref="E32:E34"/>
    <mergeCell ref="E29:E31"/>
    <mergeCell ref="E23:E25"/>
    <mergeCell ref="G50:G52"/>
    <mergeCell ref="G62:G64"/>
    <mergeCell ref="G5:G7"/>
    <mergeCell ref="G8:G10"/>
    <mergeCell ref="G11:G13"/>
    <mergeCell ref="G14:G16"/>
    <mergeCell ref="G47:G49"/>
    <mergeCell ref="G23:G25"/>
    <mergeCell ref="G26:G28"/>
    <mergeCell ref="G29:G31"/>
    <mergeCell ref="G17:G19"/>
    <mergeCell ref="A5:A7"/>
    <mergeCell ref="F5:F7"/>
    <mergeCell ref="B8:B10"/>
    <mergeCell ref="E8:E10"/>
    <mergeCell ref="F8:F10"/>
    <mergeCell ref="B5:B7"/>
    <mergeCell ref="E5:E7"/>
    <mergeCell ref="A8:A10"/>
    <mergeCell ref="F11:F13"/>
    <mergeCell ref="B11:B13"/>
    <mergeCell ref="E11:E13"/>
    <mergeCell ref="F20:F22"/>
    <mergeCell ref="E17:E19"/>
    <mergeCell ref="F17:F19"/>
    <mergeCell ref="B14:B16"/>
    <mergeCell ref="B20:B22"/>
    <mergeCell ref="E14:E16"/>
    <mergeCell ref="F14:F16"/>
    <mergeCell ref="E20:E22"/>
    <mergeCell ref="F35:F37"/>
    <mergeCell ref="F41:F43"/>
    <mergeCell ref="B32:B34"/>
    <mergeCell ref="B35:B37"/>
    <mergeCell ref="B23:B25"/>
    <mergeCell ref="B29:B31"/>
    <mergeCell ref="E35:E37"/>
    <mergeCell ref="E41:E43"/>
    <mergeCell ref="F26:F28"/>
    <mergeCell ref="B44:B46"/>
    <mergeCell ref="A41:A43"/>
    <mergeCell ref="A38:A40"/>
    <mergeCell ref="A35:A37"/>
    <mergeCell ref="A44:A46"/>
    <mergeCell ref="A32:A34"/>
    <mergeCell ref="F68:F70"/>
    <mergeCell ref="F71:F73"/>
    <mergeCell ref="A1:H1"/>
    <mergeCell ref="B2:F2"/>
    <mergeCell ref="A2:A4"/>
    <mergeCell ref="G2:G4"/>
    <mergeCell ref="C3:D4"/>
    <mergeCell ref="H2:H4"/>
    <mergeCell ref="F32:F34"/>
    <mergeCell ref="E71:E73"/>
    <mergeCell ref="B65:B67"/>
    <mergeCell ref="A23:A25"/>
    <mergeCell ref="G65:G67"/>
    <mergeCell ref="E62:E64"/>
    <mergeCell ref="A71:A73"/>
    <mergeCell ref="B71:B73"/>
    <mergeCell ref="G68:G70"/>
    <mergeCell ref="F62:F64"/>
    <mergeCell ref="F65:F67"/>
    <mergeCell ref="B56:B58"/>
    <mergeCell ref="E59:E61"/>
    <mergeCell ref="G71:G73"/>
    <mergeCell ref="A53:A55"/>
    <mergeCell ref="A59:A61"/>
    <mergeCell ref="A65:A67"/>
    <mergeCell ref="A62:A64"/>
    <mergeCell ref="A56:A58"/>
    <mergeCell ref="F56:F58"/>
    <mergeCell ref="F53:F55"/>
    <mergeCell ref="E38:E40"/>
    <mergeCell ref="F50:F52"/>
    <mergeCell ref="F47:F49"/>
    <mergeCell ref="E65:E67"/>
    <mergeCell ref="E53:E55"/>
    <mergeCell ref="E56:E58"/>
    <mergeCell ref="F38:F40"/>
    <mergeCell ref="F44:F46"/>
    <mergeCell ref="E44:E46"/>
    <mergeCell ref="E47:E49"/>
    <mergeCell ref="F59:F61"/>
    <mergeCell ref="G44:G46"/>
    <mergeCell ref="G32:G34"/>
    <mergeCell ref="G35:G37"/>
    <mergeCell ref="G38:G40"/>
    <mergeCell ref="G41:G43"/>
    <mergeCell ref="G53:G55"/>
    <mergeCell ref="G56:G58"/>
  </mergeCells>
  <printOptions/>
  <pageMargins left="0.32" right="0.31496062992125984" top="0.4330708661417323" bottom="0.3" header="0.35433070866141736" footer="0.27"/>
  <pageSetup blackAndWhite="1" horizontalDpi="300" verticalDpi="300" orientation="portrait" paperSize="12" scale="95" r:id="rId1"/>
</worksheet>
</file>

<file path=xl/worksheets/sheet9.xml><?xml version="1.0" encoding="utf-8"?>
<worksheet xmlns="http://schemas.openxmlformats.org/spreadsheetml/2006/main" xmlns:r="http://schemas.openxmlformats.org/officeDocument/2006/relationships">
  <dimension ref="A1:H73"/>
  <sheetViews>
    <sheetView tabSelected="1" workbookViewId="0" topLeftCell="A1">
      <selection activeCell="C28" sqref="C28"/>
    </sheetView>
  </sheetViews>
  <sheetFormatPr defaultColWidth="9.00390625" defaultRowHeight="13.5"/>
  <cols>
    <col min="1" max="1" width="10.625" style="0" customWidth="1"/>
    <col min="2" max="2" width="9.625" style="0" customWidth="1"/>
    <col min="3" max="3" width="6.625" style="0" customWidth="1"/>
    <col min="4" max="4" width="3.625" style="0" customWidth="1"/>
    <col min="5" max="6" width="8.625" style="0" customWidth="1"/>
    <col min="7" max="7" width="70.625" style="0" customWidth="1"/>
    <col min="8" max="8" width="10.625" style="0" customWidth="1"/>
  </cols>
  <sheetData>
    <row r="1" spans="1:8" ht="30" customHeight="1">
      <c r="A1" s="69" t="s">
        <v>286</v>
      </c>
      <c r="B1" s="69"/>
      <c r="C1" s="69"/>
      <c r="D1" s="69"/>
      <c r="E1" s="69"/>
      <c r="F1" s="69"/>
      <c r="G1" s="69"/>
      <c r="H1" s="69"/>
    </row>
    <row r="2" spans="1:8" ht="12" customHeight="1">
      <c r="A2" s="105" t="s">
        <v>11</v>
      </c>
      <c r="B2" s="102" t="s">
        <v>12</v>
      </c>
      <c r="C2" s="103"/>
      <c r="D2" s="103"/>
      <c r="E2" s="103"/>
      <c r="F2" s="104"/>
      <c r="G2" s="76" t="s">
        <v>13</v>
      </c>
      <c r="H2" s="83" t="s">
        <v>14</v>
      </c>
    </row>
    <row r="3" spans="1:8" ht="12" customHeight="1">
      <c r="A3" s="106"/>
      <c r="B3" s="6" t="s">
        <v>273</v>
      </c>
      <c r="C3" s="79" t="s">
        <v>15</v>
      </c>
      <c r="D3" s="80"/>
      <c r="E3" s="4" t="s">
        <v>274</v>
      </c>
      <c r="F3" s="1" t="s">
        <v>16</v>
      </c>
      <c r="G3" s="77"/>
      <c r="H3" s="84"/>
    </row>
    <row r="4" spans="1:8" ht="12" customHeight="1">
      <c r="A4" s="107"/>
      <c r="B4" s="7" t="s">
        <v>17</v>
      </c>
      <c r="C4" s="81"/>
      <c r="D4" s="82"/>
      <c r="E4" s="5" t="s">
        <v>18</v>
      </c>
      <c r="F4" s="2" t="s">
        <v>19</v>
      </c>
      <c r="G4" s="78"/>
      <c r="H4" s="85"/>
    </row>
    <row r="5" spans="1:8" ht="15" customHeight="1">
      <c r="A5" s="89" t="s">
        <v>275</v>
      </c>
      <c r="B5" s="92"/>
      <c r="C5" s="28" t="s">
        <v>27</v>
      </c>
      <c r="D5" s="8"/>
      <c r="E5" s="86">
        <v>192</v>
      </c>
      <c r="F5" s="93">
        <f>B5/E5</f>
        <v>0</v>
      </c>
      <c r="G5" s="108"/>
      <c r="H5" s="24"/>
    </row>
    <row r="6" spans="1:8" ht="15" customHeight="1">
      <c r="A6" s="90"/>
      <c r="B6" s="59"/>
      <c r="C6" s="29"/>
      <c r="D6" s="9"/>
      <c r="E6" s="87"/>
      <c r="F6" s="94"/>
      <c r="G6" s="109"/>
      <c r="H6" s="25"/>
    </row>
    <row r="7" spans="1:8" ht="15" customHeight="1">
      <c r="A7" s="91"/>
      <c r="B7" s="60"/>
      <c r="C7" s="30"/>
      <c r="D7" s="10"/>
      <c r="E7" s="88"/>
      <c r="F7" s="95"/>
      <c r="G7" s="110"/>
      <c r="H7" s="26"/>
    </row>
    <row r="8" spans="1:8" ht="15" customHeight="1">
      <c r="A8" s="89" t="s">
        <v>22</v>
      </c>
      <c r="B8" s="92"/>
      <c r="C8" s="28" t="s">
        <v>27</v>
      </c>
      <c r="D8" s="8"/>
      <c r="E8" s="86">
        <v>195</v>
      </c>
      <c r="F8" s="93">
        <f>B8/E8</f>
        <v>0</v>
      </c>
      <c r="G8" s="48"/>
      <c r="H8" s="24"/>
    </row>
    <row r="9" spans="1:8" ht="15" customHeight="1">
      <c r="A9" s="90"/>
      <c r="B9" s="59"/>
      <c r="C9" s="29"/>
      <c r="D9" s="9"/>
      <c r="E9" s="87"/>
      <c r="F9" s="94"/>
      <c r="G9" s="49"/>
      <c r="H9" s="25"/>
    </row>
    <row r="10" spans="1:8" ht="15" customHeight="1">
      <c r="A10" s="91"/>
      <c r="B10" s="60"/>
      <c r="C10" s="30"/>
      <c r="D10" s="10"/>
      <c r="E10" s="88"/>
      <c r="F10" s="95"/>
      <c r="G10" s="50"/>
      <c r="H10" s="26"/>
    </row>
    <row r="11" spans="1:8" ht="15" customHeight="1">
      <c r="A11" s="105" t="s">
        <v>107</v>
      </c>
      <c r="B11" s="92"/>
      <c r="C11" s="28" t="s">
        <v>98</v>
      </c>
      <c r="D11" s="8"/>
      <c r="E11" s="86">
        <v>224</v>
      </c>
      <c r="F11" s="93">
        <f>B11/E11</f>
        <v>0</v>
      </c>
      <c r="G11" s="48"/>
      <c r="H11" s="24"/>
    </row>
    <row r="12" spans="1:8" ht="15" customHeight="1">
      <c r="A12" s="90"/>
      <c r="B12" s="59"/>
      <c r="C12" s="29"/>
      <c r="D12" s="9"/>
      <c r="E12" s="87"/>
      <c r="F12" s="94"/>
      <c r="G12" s="49"/>
      <c r="H12" s="25"/>
    </row>
    <row r="13" spans="1:8" ht="15" customHeight="1">
      <c r="A13" s="91"/>
      <c r="B13" s="60"/>
      <c r="C13" s="30"/>
      <c r="D13" s="10"/>
      <c r="E13" s="88"/>
      <c r="F13" s="95"/>
      <c r="G13" s="50"/>
      <c r="H13" s="26"/>
    </row>
    <row r="14" spans="1:8" ht="15" customHeight="1">
      <c r="A14" s="89" t="s">
        <v>108</v>
      </c>
      <c r="B14" s="92"/>
      <c r="C14" s="28" t="s">
        <v>99</v>
      </c>
      <c r="D14" s="8"/>
      <c r="E14" s="86">
        <v>369</v>
      </c>
      <c r="F14" s="93">
        <f>B14/E14</f>
        <v>0</v>
      </c>
      <c r="G14" s="108"/>
      <c r="H14" s="24"/>
    </row>
    <row r="15" spans="1:8" ht="15" customHeight="1">
      <c r="A15" s="90"/>
      <c r="B15" s="59"/>
      <c r="C15" s="29" t="s">
        <v>115</v>
      </c>
      <c r="D15" s="9"/>
      <c r="E15" s="87"/>
      <c r="F15" s="94"/>
      <c r="G15" s="109"/>
      <c r="H15" s="25"/>
    </row>
    <row r="16" spans="1:8" ht="15" customHeight="1">
      <c r="A16" s="91"/>
      <c r="B16" s="60"/>
      <c r="C16" s="30" t="s">
        <v>27</v>
      </c>
      <c r="D16" s="10"/>
      <c r="E16" s="88"/>
      <c r="F16" s="95"/>
      <c r="G16" s="110"/>
      <c r="H16" s="26"/>
    </row>
    <row r="17" spans="1:8" ht="15" customHeight="1">
      <c r="A17" s="89" t="s">
        <v>109</v>
      </c>
      <c r="B17" s="92"/>
      <c r="C17" s="28" t="s">
        <v>33</v>
      </c>
      <c r="D17" s="8"/>
      <c r="E17" s="86">
        <v>18</v>
      </c>
      <c r="F17" s="93">
        <f>B17/E17</f>
        <v>0</v>
      </c>
      <c r="G17" s="48"/>
      <c r="H17" s="24"/>
    </row>
    <row r="18" spans="1:8" ht="15" customHeight="1">
      <c r="A18" s="90"/>
      <c r="B18" s="59"/>
      <c r="C18" s="29"/>
      <c r="D18" s="9"/>
      <c r="E18" s="87"/>
      <c r="F18" s="94"/>
      <c r="G18" s="49"/>
      <c r="H18" s="25"/>
    </row>
    <row r="19" spans="1:8" ht="15" customHeight="1">
      <c r="A19" s="91"/>
      <c r="B19" s="60"/>
      <c r="C19" s="30"/>
      <c r="D19" s="10"/>
      <c r="E19" s="88"/>
      <c r="F19" s="95"/>
      <c r="G19" s="50"/>
      <c r="H19" s="26"/>
    </row>
    <row r="20" spans="1:8" ht="15" customHeight="1">
      <c r="A20" s="89" t="s">
        <v>276</v>
      </c>
      <c r="B20" s="92"/>
      <c r="C20" s="29" t="s">
        <v>34</v>
      </c>
      <c r="D20" s="8"/>
      <c r="E20" s="86">
        <v>27</v>
      </c>
      <c r="F20" s="93">
        <f>B20/E20</f>
        <v>0</v>
      </c>
      <c r="G20" s="48"/>
      <c r="H20" s="24"/>
    </row>
    <row r="21" spans="1:8" ht="15" customHeight="1">
      <c r="A21" s="90"/>
      <c r="B21" s="59"/>
      <c r="C21" s="29" t="s">
        <v>115</v>
      </c>
      <c r="D21" s="9"/>
      <c r="E21" s="51"/>
      <c r="F21" s="94"/>
      <c r="G21" s="49"/>
      <c r="H21" s="25"/>
    </row>
    <row r="22" spans="1:8" ht="15" customHeight="1">
      <c r="A22" s="91"/>
      <c r="B22" s="60"/>
      <c r="C22" s="30" t="s">
        <v>27</v>
      </c>
      <c r="D22" s="10"/>
      <c r="E22" s="52"/>
      <c r="F22" s="95"/>
      <c r="G22" s="50"/>
      <c r="H22" s="26"/>
    </row>
    <row r="23" spans="1:8" ht="15" customHeight="1">
      <c r="A23" s="89" t="s">
        <v>277</v>
      </c>
      <c r="B23" s="92"/>
      <c r="C23" s="28" t="s">
        <v>117</v>
      </c>
      <c r="D23" s="8"/>
      <c r="E23" s="86">
        <v>27</v>
      </c>
      <c r="F23" s="93">
        <f>B23/E23</f>
        <v>0</v>
      </c>
      <c r="G23" s="48"/>
      <c r="H23" s="24"/>
    </row>
    <row r="24" spans="1:8" ht="15" customHeight="1">
      <c r="A24" s="90"/>
      <c r="B24" s="59"/>
      <c r="C24" s="29" t="s">
        <v>40</v>
      </c>
      <c r="D24" s="9"/>
      <c r="E24" s="87"/>
      <c r="F24" s="94"/>
      <c r="G24" s="49"/>
      <c r="H24" s="25"/>
    </row>
    <row r="25" spans="1:8" ht="15" customHeight="1">
      <c r="A25" s="91"/>
      <c r="B25" s="60"/>
      <c r="C25" s="30" t="s">
        <v>28</v>
      </c>
      <c r="D25" s="10"/>
      <c r="E25" s="88"/>
      <c r="F25" s="95"/>
      <c r="G25" s="50"/>
      <c r="H25" s="26"/>
    </row>
    <row r="26" spans="1:8" ht="15" customHeight="1">
      <c r="A26" s="89" t="s">
        <v>278</v>
      </c>
      <c r="B26" s="92"/>
      <c r="C26" s="29" t="s">
        <v>127</v>
      </c>
      <c r="D26" s="9"/>
      <c r="E26" s="86">
        <v>71</v>
      </c>
      <c r="F26" s="93">
        <f>B26/E26</f>
        <v>0</v>
      </c>
      <c r="G26" s="114"/>
      <c r="H26" s="25"/>
    </row>
    <row r="27" spans="1:8" ht="15" customHeight="1">
      <c r="A27" s="90"/>
      <c r="B27" s="59"/>
      <c r="C27" s="29" t="s">
        <v>30</v>
      </c>
      <c r="D27" s="9"/>
      <c r="E27" s="87"/>
      <c r="F27" s="94"/>
      <c r="G27" s="115"/>
      <c r="H27" s="25"/>
    </row>
    <row r="28" spans="1:8" ht="15" customHeight="1">
      <c r="A28" s="91"/>
      <c r="B28" s="60"/>
      <c r="C28" s="30"/>
      <c r="D28" s="9"/>
      <c r="E28" s="88"/>
      <c r="F28" s="95"/>
      <c r="G28" s="116"/>
      <c r="H28" s="25"/>
    </row>
    <row r="29" spans="1:8" ht="15" customHeight="1">
      <c r="A29" s="89" t="s">
        <v>279</v>
      </c>
      <c r="B29" s="92"/>
      <c r="C29" s="28" t="s">
        <v>33</v>
      </c>
      <c r="D29" s="8"/>
      <c r="E29" s="86">
        <v>135</v>
      </c>
      <c r="F29" s="93">
        <f>B29/E29</f>
        <v>0</v>
      </c>
      <c r="G29" s="48"/>
      <c r="H29" s="24"/>
    </row>
    <row r="30" spans="1:8" ht="15" customHeight="1">
      <c r="A30" s="90"/>
      <c r="B30" s="59"/>
      <c r="C30" s="29" t="s">
        <v>118</v>
      </c>
      <c r="D30" s="9"/>
      <c r="E30" s="87"/>
      <c r="F30" s="94"/>
      <c r="G30" s="49"/>
      <c r="H30" s="25"/>
    </row>
    <row r="31" spans="1:8" ht="15" customHeight="1">
      <c r="A31" s="91"/>
      <c r="B31" s="60"/>
      <c r="C31" s="30" t="s">
        <v>100</v>
      </c>
      <c r="D31" s="10"/>
      <c r="E31" s="88"/>
      <c r="F31" s="95"/>
      <c r="G31" s="50"/>
      <c r="H31" s="26"/>
    </row>
    <row r="32" spans="1:8" ht="15" customHeight="1">
      <c r="A32" s="89" t="s">
        <v>280</v>
      </c>
      <c r="B32" s="92"/>
      <c r="C32" s="28" t="s">
        <v>118</v>
      </c>
      <c r="D32" s="8"/>
      <c r="E32" s="86">
        <v>132</v>
      </c>
      <c r="F32" s="93">
        <f>B32/E32</f>
        <v>0</v>
      </c>
      <c r="G32" s="48"/>
      <c r="H32" s="24"/>
    </row>
    <row r="33" spans="1:8" ht="15" customHeight="1">
      <c r="A33" s="90"/>
      <c r="B33" s="59"/>
      <c r="C33" s="29" t="s">
        <v>100</v>
      </c>
      <c r="D33" s="9"/>
      <c r="E33" s="87"/>
      <c r="F33" s="94"/>
      <c r="G33" s="49"/>
      <c r="H33" s="25"/>
    </row>
    <row r="34" spans="1:8" ht="15" customHeight="1">
      <c r="A34" s="91"/>
      <c r="B34" s="60"/>
      <c r="C34" s="30" t="s">
        <v>116</v>
      </c>
      <c r="D34" s="10"/>
      <c r="E34" s="88"/>
      <c r="F34" s="95"/>
      <c r="G34" s="50"/>
      <c r="H34" s="26"/>
    </row>
    <row r="35" spans="1:8" ht="15" customHeight="1">
      <c r="A35" s="89" t="s">
        <v>281</v>
      </c>
      <c r="B35" s="92"/>
      <c r="C35" s="28" t="s">
        <v>118</v>
      </c>
      <c r="D35" s="8"/>
      <c r="E35" s="86">
        <v>32</v>
      </c>
      <c r="F35" s="93">
        <f>B35/E35</f>
        <v>0</v>
      </c>
      <c r="G35" s="48"/>
      <c r="H35" s="24"/>
    </row>
    <row r="36" spans="1:8" ht="15" customHeight="1">
      <c r="A36" s="90"/>
      <c r="B36" s="59"/>
      <c r="C36" s="29"/>
      <c r="D36" s="9"/>
      <c r="E36" s="87"/>
      <c r="F36" s="94"/>
      <c r="G36" s="49"/>
      <c r="H36" s="25"/>
    </row>
    <row r="37" spans="1:8" ht="15" customHeight="1">
      <c r="A37" s="91"/>
      <c r="B37" s="60"/>
      <c r="C37" s="30"/>
      <c r="D37" s="10"/>
      <c r="E37" s="88"/>
      <c r="F37" s="95"/>
      <c r="G37" s="50"/>
      <c r="H37" s="26"/>
    </row>
    <row r="38" spans="1:8" ht="15" customHeight="1">
      <c r="A38" s="89" t="s">
        <v>112</v>
      </c>
      <c r="B38" s="92"/>
      <c r="C38" s="28" t="s">
        <v>27</v>
      </c>
      <c r="D38" s="8"/>
      <c r="E38" s="86">
        <v>83</v>
      </c>
      <c r="F38" s="93">
        <f>B38/E38</f>
        <v>0</v>
      </c>
      <c r="G38" s="48"/>
      <c r="H38" s="24"/>
    </row>
    <row r="39" spans="1:8" ht="15" customHeight="1">
      <c r="A39" s="90"/>
      <c r="B39" s="59"/>
      <c r="C39" s="29"/>
      <c r="D39" s="9"/>
      <c r="E39" s="87"/>
      <c r="F39" s="94"/>
      <c r="G39" s="49"/>
      <c r="H39" s="25"/>
    </row>
    <row r="40" spans="1:8" ht="15" customHeight="1">
      <c r="A40" s="91"/>
      <c r="B40" s="60"/>
      <c r="C40" s="30"/>
      <c r="D40" s="10"/>
      <c r="E40" s="88"/>
      <c r="F40" s="95"/>
      <c r="G40" s="50"/>
      <c r="H40" s="26"/>
    </row>
    <row r="41" spans="1:8" ht="15" customHeight="1">
      <c r="A41" s="33" t="s">
        <v>55</v>
      </c>
      <c r="B41" s="92"/>
      <c r="C41" s="28" t="s">
        <v>27</v>
      </c>
      <c r="D41" s="8"/>
      <c r="E41" s="11">
        <v>3</v>
      </c>
      <c r="F41" s="93">
        <f aca="true" t="shared" si="0" ref="F41:F50">B41/E41</f>
        <v>0</v>
      </c>
      <c r="G41" s="48"/>
      <c r="H41" s="24"/>
    </row>
    <row r="42" spans="1:8" ht="15" customHeight="1">
      <c r="A42" s="34" t="s">
        <v>96</v>
      </c>
      <c r="B42" s="59"/>
      <c r="C42" s="29" t="s">
        <v>101</v>
      </c>
      <c r="D42" s="9"/>
      <c r="E42" s="12">
        <v>1</v>
      </c>
      <c r="F42" s="94">
        <f t="shared" si="0"/>
        <v>0</v>
      </c>
      <c r="G42" s="49"/>
      <c r="H42" s="25"/>
    </row>
    <row r="43" spans="1:8" ht="15" customHeight="1">
      <c r="A43" s="35"/>
      <c r="B43" s="60"/>
      <c r="C43" s="30"/>
      <c r="D43" s="10"/>
      <c r="E43" s="13"/>
      <c r="F43" s="95" t="e">
        <f t="shared" si="0"/>
        <v>#DIV/0!</v>
      </c>
      <c r="G43" s="50"/>
      <c r="H43" s="26"/>
    </row>
    <row r="44" spans="1:8" ht="15" customHeight="1">
      <c r="A44" s="83" t="s">
        <v>282</v>
      </c>
      <c r="B44" s="92"/>
      <c r="C44" s="28" t="s">
        <v>30</v>
      </c>
      <c r="D44" s="8"/>
      <c r="E44" s="86">
        <v>4</v>
      </c>
      <c r="F44" s="93">
        <f t="shared" si="0"/>
        <v>0</v>
      </c>
      <c r="G44" s="48"/>
      <c r="H44" s="24"/>
    </row>
    <row r="45" spans="1:8" ht="15" customHeight="1">
      <c r="A45" s="84"/>
      <c r="B45" s="59"/>
      <c r="C45" s="29" t="s">
        <v>102</v>
      </c>
      <c r="D45" s="9"/>
      <c r="E45" s="87"/>
      <c r="F45" s="94" t="e">
        <f t="shared" si="0"/>
        <v>#DIV/0!</v>
      </c>
      <c r="G45" s="49"/>
      <c r="H45" s="25"/>
    </row>
    <row r="46" spans="1:8" ht="15" customHeight="1">
      <c r="A46" s="85"/>
      <c r="B46" s="60"/>
      <c r="C46" s="30"/>
      <c r="D46" s="10"/>
      <c r="E46" s="88"/>
      <c r="F46" s="95" t="e">
        <f t="shared" si="0"/>
        <v>#DIV/0!</v>
      </c>
      <c r="G46" s="50"/>
      <c r="H46" s="26"/>
    </row>
    <row r="47" spans="1:8" ht="15" customHeight="1">
      <c r="A47" s="89" t="s">
        <v>283</v>
      </c>
      <c r="B47" s="92"/>
      <c r="C47" s="28" t="s">
        <v>30</v>
      </c>
      <c r="D47" s="8"/>
      <c r="E47" s="86">
        <v>43</v>
      </c>
      <c r="F47" s="93">
        <f t="shared" si="0"/>
        <v>0</v>
      </c>
      <c r="G47" s="48"/>
      <c r="H47" s="25"/>
    </row>
    <row r="48" spans="1:8" ht="15" customHeight="1">
      <c r="A48" s="90"/>
      <c r="B48" s="59"/>
      <c r="C48" s="29"/>
      <c r="D48" s="9"/>
      <c r="E48" s="51"/>
      <c r="F48" s="94" t="e">
        <f t="shared" si="0"/>
        <v>#DIV/0!</v>
      </c>
      <c r="G48" s="49"/>
      <c r="H48" s="25"/>
    </row>
    <row r="49" spans="1:8" ht="15" customHeight="1">
      <c r="A49" s="91"/>
      <c r="B49" s="60"/>
      <c r="C49" s="30"/>
      <c r="D49" s="10"/>
      <c r="E49" s="52"/>
      <c r="F49" s="95" t="e">
        <f t="shared" si="0"/>
        <v>#DIV/0!</v>
      </c>
      <c r="G49" s="50"/>
      <c r="H49" s="25"/>
    </row>
    <row r="50" spans="1:8" ht="15" customHeight="1">
      <c r="A50" s="33" t="s">
        <v>141</v>
      </c>
      <c r="B50" s="14"/>
      <c r="C50" s="28" t="s">
        <v>27</v>
      </c>
      <c r="D50" s="8"/>
      <c r="E50" s="11">
        <v>23</v>
      </c>
      <c r="F50" s="93">
        <f t="shared" si="0"/>
        <v>0</v>
      </c>
      <c r="G50" s="108"/>
      <c r="H50" s="24"/>
    </row>
    <row r="51" spans="1:8" ht="15" customHeight="1">
      <c r="A51" s="34" t="s">
        <v>142</v>
      </c>
      <c r="B51" s="15"/>
      <c r="C51" s="29" t="s">
        <v>27</v>
      </c>
      <c r="D51" s="9"/>
      <c r="E51" s="39">
        <v>83</v>
      </c>
      <c r="F51" s="94"/>
      <c r="G51" s="109"/>
      <c r="H51" s="25"/>
    </row>
    <row r="52" spans="1:8" ht="15" customHeight="1">
      <c r="A52" s="35"/>
      <c r="B52" s="16"/>
      <c r="C52" s="30"/>
      <c r="D52" s="10"/>
      <c r="E52" s="40"/>
      <c r="F52" s="95"/>
      <c r="G52" s="110"/>
      <c r="H52" s="26"/>
    </row>
    <row r="53" spans="1:8" ht="15" customHeight="1">
      <c r="A53" s="89" t="s">
        <v>95</v>
      </c>
      <c r="B53" s="92"/>
      <c r="C53" s="29" t="s">
        <v>39</v>
      </c>
      <c r="D53" s="8"/>
      <c r="E53" s="86">
        <v>14</v>
      </c>
      <c r="F53" s="93">
        <f>B53/E53</f>
        <v>0</v>
      </c>
      <c r="G53" s="48"/>
      <c r="H53" s="24"/>
    </row>
    <row r="54" spans="1:8" ht="15" customHeight="1">
      <c r="A54" s="90"/>
      <c r="B54" s="59"/>
      <c r="C54" s="29" t="s">
        <v>103</v>
      </c>
      <c r="D54" s="9"/>
      <c r="E54" s="87"/>
      <c r="F54" s="94"/>
      <c r="G54" s="49"/>
      <c r="H54" s="25"/>
    </row>
    <row r="55" spans="1:8" ht="15" customHeight="1">
      <c r="A55" s="91"/>
      <c r="B55" s="60"/>
      <c r="C55" s="30" t="s">
        <v>118</v>
      </c>
      <c r="D55" s="10"/>
      <c r="E55" s="88"/>
      <c r="F55" s="95"/>
      <c r="G55" s="50"/>
      <c r="H55" s="26"/>
    </row>
    <row r="56" spans="1:8" ht="15" customHeight="1">
      <c r="A56" s="89" t="s">
        <v>94</v>
      </c>
      <c r="B56" s="92"/>
      <c r="C56" s="28" t="s">
        <v>27</v>
      </c>
      <c r="D56" s="8"/>
      <c r="E56" s="86">
        <v>129</v>
      </c>
      <c r="F56" s="93">
        <f>B56/E56</f>
        <v>0</v>
      </c>
      <c r="G56" s="48"/>
      <c r="H56" s="25"/>
    </row>
    <row r="57" spans="1:8" ht="15" customHeight="1">
      <c r="A57" s="90"/>
      <c r="B57" s="51"/>
      <c r="C57" s="29"/>
      <c r="D57" s="9"/>
      <c r="E57" s="51"/>
      <c r="F57" s="94"/>
      <c r="G57" s="49"/>
      <c r="H57" s="25"/>
    </row>
    <row r="58" spans="1:8" ht="15" customHeight="1">
      <c r="A58" s="91"/>
      <c r="B58" s="52"/>
      <c r="C58" s="29"/>
      <c r="D58" s="10"/>
      <c r="E58" s="52"/>
      <c r="F58" s="95"/>
      <c r="G58" s="50"/>
      <c r="H58" s="25"/>
    </row>
    <row r="59" spans="1:8" ht="15" customHeight="1">
      <c r="A59" s="89" t="s">
        <v>284</v>
      </c>
      <c r="B59" s="92"/>
      <c r="C59" s="28" t="s">
        <v>28</v>
      </c>
      <c r="D59" s="8"/>
      <c r="E59" s="86">
        <v>134</v>
      </c>
      <c r="F59" s="93">
        <f>B59/E59</f>
        <v>0</v>
      </c>
      <c r="G59" s="48"/>
      <c r="H59" s="24"/>
    </row>
    <row r="60" spans="1:8" ht="15" customHeight="1">
      <c r="A60" s="90"/>
      <c r="B60" s="59"/>
      <c r="C60" s="29" t="s">
        <v>27</v>
      </c>
      <c r="D60" s="9"/>
      <c r="E60" s="87"/>
      <c r="F60" s="94"/>
      <c r="G60" s="49"/>
      <c r="H60" s="25"/>
    </row>
    <row r="61" spans="1:8" ht="15" customHeight="1">
      <c r="A61" s="91"/>
      <c r="B61" s="60"/>
      <c r="C61" s="30" t="s">
        <v>117</v>
      </c>
      <c r="D61" s="10"/>
      <c r="E61" s="88"/>
      <c r="F61" s="95"/>
      <c r="G61" s="50"/>
      <c r="H61" s="26"/>
    </row>
    <row r="62" spans="1:8" ht="15" customHeight="1">
      <c r="A62" s="89" t="s">
        <v>204</v>
      </c>
      <c r="B62" s="92"/>
      <c r="C62" s="28" t="s">
        <v>115</v>
      </c>
      <c r="D62" s="9"/>
      <c r="E62" s="86">
        <v>122</v>
      </c>
      <c r="F62" s="93">
        <f>B62/E62</f>
        <v>0</v>
      </c>
      <c r="G62" s="48"/>
      <c r="H62" s="24"/>
    </row>
    <row r="63" spans="1:8" ht="15" customHeight="1">
      <c r="A63" s="90"/>
      <c r="B63" s="59"/>
      <c r="C63" s="29"/>
      <c r="D63" s="9"/>
      <c r="E63" s="87"/>
      <c r="F63" s="94"/>
      <c r="G63" s="49"/>
      <c r="H63" s="25"/>
    </row>
    <row r="64" spans="1:8" ht="15" customHeight="1">
      <c r="A64" s="91"/>
      <c r="B64" s="60"/>
      <c r="C64" s="30"/>
      <c r="D64" s="9"/>
      <c r="E64" s="88"/>
      <c r="F64" s="95"/>
      <c r="G64" s="50"/>
      <c r="H64" s="26"/>
    </row>
    <row r="65" spans="1:8" ht="15" customHeight="1">
      <c r="A65" s="89" t="s">
        <v>285</v>
      </c>
      <c r="B65" s="92"/>
      <c r="C65" s="28" t="s">
        <v>115</v>
      </c>
      <c r="D65" s="8"/>
      <c r="E65" s="86">
        <v>12</v>
      </c>
      <c r="F65" s="93">
        <f>B65/E65</f>
        <v>0</v>
      </c>
      <c r="G65" s="48"/>
      <c r="H65" s="24"/>
    </row>
    <row r="66" spans="1:8" ht="15" customHeight="1">
      <c r="A66" s="90"/>
      <c r="B66" s="59"/>
      <c r="C66" s="29"/>
      <c r="D66" s="9"/>
      <c r="E66" s="87"/>
      <c r="F66" s="94"/>
      <c r="G66" s="49"/>
      <c r="H66" s="25"/>
    </row>
    <row r="67" spans="1:8" ht="15" customHeight="1">
      <c r="A67" s="91"/>
      <c r="B67" s="60"/>
      <c r="C67" s="30"/>
      <c r="D67" s="10"/>
      <c r="E67" s="88"/>
      <c r="F67" s="95"/>
      <c r="G67" s="50"/>
      <c r="H67" s="26"/>
    </row>
    <row r="68" spans="1:8" ht="15" customHeight="1">
      <c r="A68" s="83" t="s">
        <v>143</v>
      </c>
      <c r="B68" s="14"/>
      <c r="C68" s="28" t="s">
        <v>30</v>
      </c>
      <c r="D68" s="8"/>
      <c r="E68" s="86">
        <v>21</v>
      </c>
      <c r="F68" s="93">
        <f>B68/E68</f>
        <v>0</v>
      </c>
      <c r="G68" s="48"/>
      <c r="H68" s="24"/>
    </row>
    <row r="69" spans="1:8" ht="15" customHeight="1">
      <c r="A69" s="84"/>
      <c r="B69" s="15"/>
      <c r="C69" s="29"/>
      <c r="D69" s="9"/>
      <c r="E69" s="51"/>
      <c r="F69" s="94"/>
      <c r="G69" s="49"/>
      <c r="H69" s="25"/>
    </row>
    <row r="70" spans="1:8" ht="15" customHeight="1">
      <c r="A70" s="85"/>
      <c r="B70" s="16"/>
      <c r="C70" s="30"/>
      <c r="D70" s="10"/>
      <c r="E70" s="52"/>
      <c r="F70" s="95"/>
      <c r="G70" s="50"/>
      <c r="H70" s="26"/>
    </row>
    <row r="71" spans="1:8" ht="15" customHeight="1">
      <c r="A71" s="56" t="s">
        <v>240</v>
      </c>
      <c r="B71" s="92"/>
      <c r="C71" s="28" t="s">
        <v>115</v>
      </c>
      <c r="D71" s="9"/>
      <c r="E71" s="53">
        <v>13</v>
      </c>
      <c r="F71" s="93">
        <f>B71/E71</f>
        <v>0</v>
      </c>
      <c r="G71" s="99"/>
      <c r="H71" s="24"/>
    </row>
    <row r="72" spans="1:8" ht="15" customHeight="1">
      <c r="A72" s="57" t="s">
        <v>241</v>
      </c>
      <c r="B72" s="51"/>
      <c r="C72" s="29" t="s">
        <v>98</v>
      </c>
      <c r="D72" s="9"/>
      <c r="E72" s="54">
        <v>8</v>
      </c>
      <c r="F72" s="94"/>
      <c r="G72" s="100"/>
      <c r="H72" s="25"/>
    </row>
    <row r="73" spans="1:8" ht="15" customHeight="1">
      <c r="A73" s="58" t="s">
        <v>97</v>
      </c>
      <c r="B73" s="52"/>
      <c r="C73" s="30" t="s">
        <v>34</v>
      </c>
      <c r="D73" s="10"/>
      <c r="E73" s="55">
        <v>5</v>
      </c>
      <c r="F73" s="95"/>
      <c r="G73" s="101"/>
      <c r="H73" s="26"/>
    </row>
  </sheetData>
  <mergeCells count="113">
    <mergeCell ref="E68:E70"/>
    <mergeCell ref="A68:A70"/>
    <mergeCell ref="A65:A67"/>
    <mergeCell ref="A62:A64"/>
    <mergeCell ref="A56:A58"/>
    <mergeCell ref="A59:A61"/>
    <mergeCell ref="F59:F61"/>
    <mergeCell ref="G44:G46"/>
    <mergeCell ref="G32:G34"/>
    <mergeCell ref="G35:G37"/>
    <mergeCell ref="G38:G40"/>
    <mergeCell ref="G41:G43"/>
    <mergeCell ref="G53:G55"/>
    <mergeCell ref="G56:G58"/>
    <mergeCell ref="E38:E40"/>
    <mergeCell ref="F50:F52"/>
    <mergeCell ref="F47:F49"/>
    <mergeCell ref="E65:E67"/>
    <mergeCell ref="E53:E55"/>
    <mergeCell ref="E56:E58"/>
    <mergeCell ref="F38:F40"/>
    <mergeCell ref="F44:F46"/>
    <mergeCell ref="E44:E46"/>
    <mergeCell ref="E47:E49"/>
    <mergeCell ref="B56:B58"/>
    <mergeCell ref="E59:E61"/>
    <mergeCell ref="G71:G73"/>
    <mergeCell ref="A53:A55"/>
    <mergeCell ref="F56:F58"/>
    <mergeCell ref="F53:F55"/>
    <mergeCell ref="B65:B67"/>
    <mergeCell ref="A23:A25"/>
    <mergeCell ref="G65:G67"/>
    <mergeCell ref="E62:E64"/>
    <mergeCell ref="B71:B73"/>
    <mergeCell ref="G68:G70"/>
    <mergeCell ref="F62:F64"/>
    <mergeCell ref="F65:F67"/>
    <mergeCell ref="A32:A34"/>
    <mergeCell ref="F68:F70"/>
    <mergeCell ref="F71:F73"/>
    <mergeCell ref="A1:H1"/>
    <mergeCell ref="B2:F2"/>
    <mergeCell ref="A2:A4"/>
    <mergeCell ref="G2:G4"/>
    <mergeCell ref="C3:D4"/>
    <mergeCell ref="H2:H4"/>
    <mergeCell ref="F32:F34"/>
    <mergeCell ref="B44:B46"/>
    <mergeCell ref="A38:A40"/>
    <mergeCell ref="A35:A37"/>
    <mergeCell ref="A44:A46"/>
    <mergeCell ref="E20:E22"/>
    <mergeCell ref="F35:F37"/>
    <mergeCell ref="F41:F43"/>
    <mergeCell ref="B32:B34"/>
    <mergeCell ref="B35:B37"/>
    <mergeCell ref="B23:B25"/>
    <mergeCell ref="B29:B31"/>
    <mergeCell ref="E35:E37"/>
    <mergeCell ref="F26:F28"/>
    <mergeCell ref="F11:F13"/>
    <mergeCell ref="B11:B13"/>
    <mergeCell ref="E11:E13"/>
    <mergeCell ref="F20:F22"/>
    <mergeCell ref="E17:E19"/>
    <mergeCell ref="F17:F19"/>
    <mergeCell ref="B14:B16"/>
    <mergeCell ref="B20:B22"/>
    <mergeCell ref="E14:E16"/>
    <mergeCell ref="F14:F16"/>
    <mergeCell ref="A5:A7"/>
    <mergeCell ref="F5:F7"/>
    <mergeCell ref="B8:B10"/>
    <mergeCell ref="E8:E10"/>
    <mergeCell ref="F8:F10"/>
    <mergeCell ref="B5:B7"/>
    <mergeCell ref="E5:E7"/>
    <mergeCell ref="A8:A10"/>
    <mergeCell ref="G62:G64"/>
    <mergeCell ref="G5:G7"/>
    <mergeCell ref="G8:G10"/>
    <mergeCell ref="G11:G13"/>
    <mergeCell ref="G14:G16"/>
    <mergeCell ref="G47:G49"/>
    <mergeCell ref="G23:G25"/>
    <mergeCell ref="G26:G28"/>
    <mergeCell ref="G29:G31"/>
    <mergeCell ref="G17:G19"/>
    <mergeCell ref="G20:G22"/>
    <mergeCell ref="B53:B55"/>
    <mergeCell ref="G59:G61"/>
    <mergeCell ref="F29:F31"/>
    <mergeCell ref="F23:F25"/>
    <mergeCell ref="E26:E28"/>
    <mergeCell ref="E32:E34"/>
    <mergeCell ref="E29:E31"/>
    <mergeCell ref="E23:E25"/>
    <mergeCell ref="G50:G52"/>
    <mergeCell ref="A11:A13"/>
    <mergeCell ref="A14:A16"/>
    <mergeCell ref="A17:A19"/>
    <mergeCell ref="A20:A22"/>
    <mergeCell ref="B17:B19"/>
    <mergeCell ref="B62:B64"/>
    <mergeCell ref="B59:B61"/>
    <mergeCell ref="A29:A31"/>
    <mergeCell ref="A26:A28"/>
    <mergeCell ref="B26:B28"/>
    <mergeCell ref="A47:A49"/>
    <mergeCell ref="B47:B49"/>
    <mergeCell ref="B41:B43"/>
    <mergeCell ref="B38:B40"/>
  </mergeCells>
  <printOptions/>
  <pageMargins left="0.32" right="0.31496062992125984" top="0.4330708661417323" bottom="0.3" header="0.35433070866141736" footer="0.27"/>
  <pageSetup blackAndWhite="1" horizontalDpi="300" verticalDpi="300" orientation="portrait" paperSize="12"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和田</dc:creator>
  <cp:keywords/>
  <dc:description/>
  <cp:lastModifiedBy>あべ　もとのぶ</cp:lastModifiedBy>
  <cp:lastPrinted>2005-08-20T02:19:24Z</cp:lastPrinted>
  <dcterms:created xsi:type="dcterms:W3CDTF">2001-03-21T18:26:07Z</dcterms:created>
  <dcterms:modified xsi:type="dcterms:W3CDTF">2005-06-29T06:26:31Z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